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investicije'!$A$1:$K$74</definedName>
    <definedName name="_xlnm.Print_Titles" localSheetId="0">'Obrazac PRP investicije'!$31:$33</definedName>
  </definedNames>
  <calcPr fullCalcOnLoad="1"/>
</workbook>
</file>

<file path=xl/sharedStrings.xml><?xml version="1.0" encoding="utf-8"?>
<sst xmlns="http://schemas.openxmlformats.org/spreadsheetml/2006/main" count="89" uniqueCount="77">
  <si>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</si>
  <si>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</si>
  <si>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</si>
  <si>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</si>
  <si>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</si>
  <si>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</si>
  <si>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</si>
  <si>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</si>
  <si>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</si>
  <si>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</si>
  <si>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</si>
  <si>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</si>
  <si>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</si>
  <si>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</si>
  <si>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</si>
  <si>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</si>
  <si>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</si>
  <si>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</si>
  <si>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</si>
  <si>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</si>
  <si>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</si>
  <si>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</si>
  <si>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</si>
  <si>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</si>
  <si>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</si>
  <si>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</si>
  <si>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</si>
  <si>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</si>
  <si>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</si>
  <si>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</si>
  <si>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</si>
  <si>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</si>
  <si>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</si>
  <si>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</si>
  <si>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</si>
  <si>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</si>
  <si>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</si>
  <si>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</si>
  <si>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</si>
  <si>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</si>
  <si>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</si>
  <si>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</si>
  <si>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</si>
  <si>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</si>
  <si>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</si>
  <si>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</si>
  <si>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</si>
  <si>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</si>
  <si>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</si>
  <si>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</si>
  <si>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</si>
  <si>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</si>
  <si>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</si>
  <si>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</si>
  <si>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</si>
  <si>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</si>
  <si>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</si>
  <si>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</si>
  <si>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</si>
  <si>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</si>
  <si>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</si>
  <si>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Gradski bazen Pragrande</t>
  </si>
  <si>
    <t>Odlagalište Kaštijun</t>
  </si>
  <si>
    <t>Zemljište</t>
  </si>
  <si>
    <t>Namjena i cilj: IZGRADNJA KAPITALNIH OBJEKATA</t>
  </si>
  <si>
    <t>2010.</t>
  </si>
  <si>
    <t>Zapadna tribina Gradskog stadiona</t>
  </si>
  <si>
    <t>Vanjska igrališta talijanske škole-udio Grada Pule</t>
  </si>
  <si>
    <t>UPRAVNI ODJEL ZA KOMUNALNI SUSTAV I IMOVINU</t>
  </si>
  <si>
    <t>Studentski hotel i restoran - udio Grada Pule</t>
  </si>
  <si>
    <t>Kapitalne pomoći od izvanproračunskih fondova za zbrinjavanje otpada</t>
  </si>
  <si>
    <t>do 2007.</t>
  </si>
  <si>
    <t>2011.</t>
  </si>
  <si>
    <t>nakon 2011.</t>
  </si>
  <si>
    <t>Osigurano u proračunu</t>
  </si>
  <si>
    <t>ili rebalansu za 2008.</t>
  </si>
  <si>
    <t>NAPOMENA: U KOLONI 1.ISKAZANA JE PLANIRANA VRIJEDNOST INVESTICIJE; U KOLONI 2 ISKAZANI SU PODACI O STVARNO IZVRŠENIM RASHODIMA DO 31.12.2007. GODINE; U KOLONAMA 3,4 I 5 ISKAZANE SU PLANSKE VELIČINE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</si>
</sst>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1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sz val="12"/>
      <name val="Times New Roman C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6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7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8" xfId="19" applyFont="1" applyBorder="1" applyAlignment="1" applyProtection="1">
      <alignment horizontal="right" vertical="center"/>
      <protection/>
    </xf>
    <xf numFmtId="180" fontId="4" fillId="0" borderId="17" xfId="19" applyNumberFormat="1" applyFont="1" applyBorder="1" applyProtection="1">
      <alignment/>
      <protection hidden="1"/>
    </xf>
    <xf numFmtId="180" fontId="4" fillId="0" borderId="18" xfId="19" applyNumberFormat="1" applyFont="1" applyBorder="1" applyProtection="1">
      <alignment/>
      <protection hidden="1"/>
    </xf>
    <xf numFmtId="180" fontId="4" fillId="0" borderId="16" xfId="19" applyNumberFormat="1" applyFont="1" applyFill="1" applyBorder="1" applyAlignment="1" applyProtection="1">
      <alignment horizontal="right"/>
      <protection hidden="1"/>
    </xf>
    <xf numFmtId="0" fontId="5" fillId="0" borderId="17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0" fontId="6" fillId="0" borderId="9" xfId="19" applyFont="1" applyFill="1" applyBorder="1" applyAlignment="1" applyProtection="1">
      <alignment horizontal="center" vertical="center"/>
      <protection/>
    </xf>
    <xf numFmtId="0" fontId="4" fillId="0" borderId="19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right" vertical="center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1" xfId="19" applyNumberFormat="1" applyFont="1" applyBorder="1" applyAlignment="1" applyProtection="1">
      <alignment/>
      <protection locked="0"/>
    </xf>
    <xf numFmtId="4" fontId="4" fillId="0" borderId="12" xfId="19" applyNumberFormat="1" applyFont="1" applyBorder="1" applyAlignment="1" applyProtection="1">
      <alignment/>
      <protection locked="0"/>
    </xf>
    <xf numFmtId="4" fontId="4" fillId="0" borderId="21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21" xfId="19" applyNumberFormat="1" applyFont="1" applyBorder="1" applyProtection="1">
      <alignment/>
      <protection locked="0"/>
    </xf>
    <xf numFmtId="4" fontId="4" fillId="0" borderId="22" xfId="19" applyNumberFormat="1" applyFont="1" applyFill="1" applyBorder="1" applyAlignment="1" applyProtection="1">
      <alignment horizontal="center"/>
      <protection locked="0"/>
    </xf>
    <xf numFmtId="4" fontId="4" fillId="0" borderId="21" xfId="19" applyNumberFormat="1" applyFont="1" applyBorder="1" applyAlignment="1" applyProtection="1">
      <alignment/>
      <protection locked="0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4" fontId="4" fillId="0" borderId="3" xfId="19" applyNumberFormat="1" applyFont="1" applyBorder="1" applyAlignment="1" applyProtection="1">
      <alignment/>
      <protection locked="0"/>
    </xf>
    <xf numFmtId="4" fontId="4" fillId="0" borderId="2" xfId="19" applyNumberFormat="1" applyFont="1" applyBorder="1" applyProtection="1">
      <alignment/>
      <protection hidden="1"/>
    </xf>
    <xf numFmtId="4" fontId="4" fillId="0" borderId="9" xfId="19" applyNumberFormat="1" applyFont="1" applyFill="1" applyBorder="1" applyAlignment="1" applyProtection="1">
      <alignment horizontal="center"/>
      <protection locked="0"/>
    </xf>
    <xf numFmtId="0" fontId="4" fillId="0" borderId="10" xfId="19" applyFont="1" applyBorder="1" applyAlignment="1" applyProtection="1">
      <alignment horizontal="left" wrapText="1"/>
      <protection hidden="1" locked="0"/>
    </xf>
    <xf numFmtId="4" fontId="4" fillId="0" borderId="11" xfId="19" applyNumberFormat="1" applyFont="1" applyBorder="1" applyAlignment="1" applyProtection="1">
      <alignment horizontal="right"/>
      <protection hidden="1"/>
    </xf>
    <xf numFmtId="4" fontId="4" fillId="0" borderId="11" xfId="19" applyNumberFormat="1" applyFont="1" applyBorder="1" applyAlignment="1" applyProtection="1">
      <alignment horizontal="right"/>
      <protection locked="0"/>
    </xf>
    <xf numFmtId="4" fontId="4" fillId="0" borderId="10" xfId="19" applyNumberFormat="1" applyFont="1" applyFill="1" applyBorder="1" applyAlignment="1" applyProtection="1">
      <alignment horizontal="right"/>
      <protection locked="0"/>
    </xf>
    <xf numFmtId="4" fontId="4" fillId="0" borderId="21" xfId="19" applyNumberFormat="1" applyFont="1" applyBorder="1" applyAlignment="1" applyProtection="1">
      <alignment horizontal="right"/>
      <protection hidden="1"/>
    </xf>
    <xf numFmtId="4" fontId="4" fillId="0" borderId="21" xfId="19" applyNumberFormat="1" applyFont="1" applyBorder="1" applyAlignment="1" applyProtection="1">
      <alignment horizontal="right"/>
      <protection locked="0"/>
    </xf>
    <xf numFmtId="4" fontId="4" fillId="0" borderId="22" xfId="19" applyNumberFormat="1" applyFont="1" applyFill="1" applyBorder="1" applyAlignment="1" applyProtection="1">
      <alignment horizontal="right"/>
      <protection locked="0"/>
    </xf>
    <xf numFmtId="4" fontId="4" fillId="0" borderId="3" xfId="19" applyNumberFormat="1" applyFont="1" applyBorder="1" applyAlignment="1" applyProtection="1">
      <alignment horizontal="right"/>
      <protection hidden="1"/>
    </xf>
    <xf numFmtId="4" fontId="4" fillId="0" borderId="3" xfId="19" applyNumberFormat="1" applyFont="1" applyBorder="1" applyAlignment="1" applyProtection="1">
      <alignment horizontal="right"/>
      <protection locked="0"/>
    </xf>
    <xf numFmtId="4" fontId="4" fillId="0" borderId="14" xfId="19" applyNumberFormat="1" applyFont="1" applyFill="1" applyBorder="1" applyAlignment="1" applyProtection="1">
      <alignment horizontal="right"/>
      <protection locked="0"/>
    </xf>
    <xf numFmtId="4" fontId="4" fillId="0" borderId="12" xfId="19" applyNumberFormat="1" applyFont="1" applyBorder="1" applyProtection="1">
      <alignment/>
      <protection hidden="1"/>
    </xf>
    <xf numFmtId="4" fontId="4" fillId="0" borderId="12" xfId="19" applyNumberFormat="1" applyFont="1" applyBorder="1" applyProtection="1">
      <alignment/>
      <protection locked="0"/>
    </xf>
    <xf numFmtId="4" fontId="4" fillId="0" borderId="6" xfId="19" applyNumberFormat="1" applyFont="1" applyFill="1" applyBorder="1" applyAlignment="1" applyProtection="1">
      <alignment horizontal="center"/>
      <protection locked="0"/>
    </xf>
    <xf numFmtId="4" fontId="4" fillId="0" borderId="17" xfId="19" applyNumberFormat="1" applyFont="1" applyBorder="1" applyProtection="1">
      <alignment/>
      <protection locked="0"/>
    </xf>
    <xf numFmtId="4" fontId="4" fillId="0" borderId="3" xfId="19" applyNumberFormat="1" applyFont="1" applyBorder="1" applyProtection="1">
      <alignment/>
      <protection hidden="1"/>
    </xf>
    <xf numFmtId="4" fontId="6" fillId="0" borderId="20" xfId="19" applyNumberFormat="1" applyFont="1" applyFill="1" applyBorder="1" applyAlignment="1" applyProtection="1">
      <alignment horizontal="center" vertical="center" shrinkToFit="1"/>
      <protection/>
    </xf>
    <xf numFmtId="4" fontId="6" fillId="0" borderId="6" xfId="19" applyNumberFormat="1" applyFont="1" applyFill="1" applyBorder="1" applyAlignment="1" applyProtection="1">
      <alignment horizontal="center" vertical="center"/>
      <protection/>
    </xf>
    <xf numFmtId="4" fontId="6" fillId="0" borderId="20" xfId="19" applyNumberFormat="1" applyFont="1" applyFill="1" applyBorder="1" applyAlignment="1" applyProtection="1">
      <alignment horizontal="center" vertical="center"/>
      <protection/>
    </xf>
    <xf numFmtId="4" fontId="6" fillId="0" borderId="2" xfId="19" applyNumberFormat="1" applyFont="1" applyFill="1" applyBorder="1" applyAlignment="1" applyProtection="1">
      <alignment horizontal="center" vertical="center" shrinkToFit="1"/>
      <protection/>
    </xf>
    <xf numFmtId="4" fontId="6" fillId="0" borderId="2" xfId="19" applyNumberFormat="1" applyFont="1" applyFill="1" applyBorder="1" applyAlignment="1" applyProtection="1">
      <alignment horizontal="center" vertical="center"/>
      <protection/>
    </xf>
    <xf numFmtId="4" fontId="6" fillId="0" borderId="11" xfId="19" applyNumberFormat="1" applyFont="1" applyFill="1" applyBorder="1" applyAlignment="1" applyProtection="1">
      <alignment horizontal="center" vertical="center" shrinkToFit="1"/>
      <protection/>
    </xf>
    <xf numFmtId="4" fontId="6" fillId="0" borderId="11" xfId="19" applyNumberFormat="1" applyFont="1" applyFill="1" applyBorder="1" applyAlignment="1" applyProtection="1">
      <alignment horizontal="center" vertical="center"/>
      <protection/>
    </xf>
    <xf numFmtId="4" fontId="4" fillId="0" borderId="17" xfId="19" applyNumberFormat="1" applyFont="1" applyBorder="1" applyProtection="1">
      <alignment/>
      <protection hidden="1"/>
    </xf>
    <xf numFmtId="0" fontId="5" fillId="0" borderId="2" xfId="19" applyFont="1" applyFill="1" applyBorder="1" applyAlignment="1" applyProtection="1">
      <alignment horizontal="left"/>
      <protection locked="0"/>
    </xf>
    <xf numFmtId="0" fontId="10" fillId="0" borderId="10" xfId="19" applyFont="1" applyBorder="1" applyAlignment="1" applyProtection="1">
      <alignment horizontal="left"/>
      <protection hidden="1" locked="0"/>
    </xf>
    <xf numFmtId="4" fontId="10" fillId="0" borderId="11" xfId="19" applyNumberFormat="1" applyFont="1" applyBorder="1" applyAlignment="1" applyProtection="1">
      <alignment horizontal="right"/>
      <protection hidden="1"/>
    </xf>
    <xf numFmtId="4" fontId="10" fillId="0" borderId="9" xfId="19" applyNumberFormat="1" applyFont="1" applyFill="1" applyBorder="1" applyAlignment="1" applyProtection="1">
      <alignment horizontal="right"/>
      <protection locked="0"/>
    </xf>
    <xf numFmtId="4" fontId="10" fillId="0" borderId="2" xfId="19" applyNumberFormat="1" applyFont="1" applyBorder="1" applyAlignment="1" applyProtection="1">
      <alignment horizontal="right"/>
      <protection locked="0"/>
    </xf>
    <xf numFmtId="4" fontId="10" fillId="0" borderId="11" xfId="19" applyNumberFormat="1" applyFont="1" applyBorder="1" applyAlignment="1" applyProtection="1">
      <alignment horizontal="right"/>
      <protection locked="0"/>
    </xf>
    <xf numFmtId="4" fontId="10" fillId="0" borderId="2" xfId="19" applyNumberFormat="1" applyFont="1" applyBorder="1" applyAlignment="1" applyProtection="1">
      <alignment/>
      <protection locked="0"/>
    </xf>
    <xf numFmtId="4" fontId="10" fillId="0" borderId="11" xfId="19" applyNumberFormat="1" applyFont="1" applyBorder="1" applyAlignment="1" applyProtection="1">
      <alignment/>
      <protection locked="0"/>
    </xf>
    <xf numFmtId="0" fontId="10" fillId="0" borderId="10" xfId="19" applyFont="1" applyBorder="1" applyAlignment="1" applyProtection="1">
      <alignment horizontal="left" wrapText="1"/>
      <protection hidden="1" locked="0"/>
    </xf>
    <xf numFmtId="0" fontId="10" fillId="0" borderId="9" xfId="19" applyFont="1" applyBorder="1" applyAlignment="1" applyProtection="1">
      <alignment horizontal="left" wrapText="1"/>
      <protection hidden="1" locked="0"/>
    </xf>
    <xf numFmtId="4" fontId="10" fillId="0" borderId="2" xfId="19" applyNumberFormat="1" applyFont="1" applyBorder="1" applyProtection="1">
      <alignment/>
      <protection hidden="1"/>
    </xf>
    <xf numFmtId="4" fontId="10" fillId="0" borderId="2" xfId="19" applyNumberFormat="1" applyFont="1" applyBorder="1" applyProtection="1">
      <alignment/>
      <protection locked="0"/>
    </xf>
    <xf numFmtId="0" fontId="1" fillId="0" borderId="23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" fillId="0" borderId="26" xfId="19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6" xfId="19" applyFont="1" applyBorder="1" applyAlignment="1" applyProtection="1">
      <alignment horizontal="center" vertical="center" wrapText="1"/>
      <protection/>
    </xf>
    <xf numFmtId="0" fontId="1" fillId="0" borderId="17" xfId="19" applyFont="1" applyBorder="1" applyAlignment="1" applyProtection="1">
      <alignment horizontal="center" vertical="center" wrapText="1"/>
      <protection/>
    </xf>
    <xf numFmtId="0" fontId="1" fillId="0" borderId="27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horizontal="left" wrapText="1"/>
      <protection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8" xfId="0" applyBorder="1" applyAlignment="1">
      <alignment wrapText="1"/>
    </xf>
    <xf numFmtId="0" fontId="2" fillId="0" borderId="16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8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5" xfId="19" applyFont="1" applyBorder="1" applyAlignment="1" applyProtection="1">
      <alignment horizontal="right" vertical="center"/>
      <protection/>
    </xf>
    <xf numFmtId="0" fontId="8" fillId="0" borderId="16" xfId="19" applyFont="1" applyBorder="1" applyAlignment="1" applyProtection="1">
      <alignment horizontal="center" vertical="center" textRotation="90"/>
      <protection/>
    </xf>
    <xf numFmtId="0" fontId="8" fillId="0" borderId="29" xfId="19" applyFont="1" applyBorder="1" applyAlignment="1" applyProtection="1">
      <alignment horizontal="center" vertical="center" textRotation="90"/>
      <protection/>
    </xf>
    <xf numFmtId="0" fontId="1" fillId="0" borderId="18" xfId="19" applyFont="1" applyBorder="1" applyAlignment="1" applyProtection="1">
      <alignment horizontal="center" vertical="center" textRotation="90" wrapText="1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9" xfId="19" applyFont="1" applyFill="1" applyBorder="1" applyAlignment="1" applyProtection="1">
      <alignment horizontal="left" wrapText="1"/>
      <protection locked="0"/>
    </xf>
    <xf numFmtId="0" fontId="6" fillId="0" borderId="30" xfId="19" applyFont="1" applyFill="1" applyBorder="1" applyAlignment="1" applyProtection="1">
      <alignment horizontal="left" wrapText="1"/>
      <protection locked="0"/>
    </xf>
    <xf numFmtId="0" fontId="6" fillId="0" borderId="31" xfId="19" applyFont="1" applyFill="1" applyBorder="1" applyAlignment="1" applyProtection="1">
      <alignment horizontal="left" wrapText="1"/>
      <protection locked="0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8" xfId="19" applyFont="1" applyFill="1" applyBorder="1" applyAlignment="1" applyProtection="1">
      <alignment horizontal="left" wrapText="1"/>
      <protection locked="0"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6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8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4" xfId="19" applyFont="1" applyFill="1" applyBorder="1" applyAlignment="1" applyProtection="1">
      <alignment horizontal="right" vertical="center" shrinkToFit="1"/>
      <protection/>
    </xf>
    <xf numFmtId="0" fontId="6" fillId="0" borderId="25" xfId="19" applyFont="1" applyFill="1" applyBorder="1" applyAlignment="1" applyProtection="1">
      <alignment horizontal="right" vertical="center" shrinkToFit="1"/>
      <protection/>
    </xf>
    <xf numFmtId="0" fontId="4" fillId="0" borderId="32" xfId="19" applyFont="1" applyBorder="1" applyAlignment="1">
      <alignment horizontal="left" vertical="center" wrapText="1"/>
      <protection/>
    </xf>
    <xf numFmtId="0" fontId="4" fillId="0" borderId="33" xfId="19" applyFont="1" applyBorder="1" applyAlignment="1">
      <alignment horizontal="left" vertical="center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6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8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26" xfId="19" applyFont="1" applyFill="1" applyBorder="1" applyAlignment="1" applyProtection="1">
      <alignment horizontal="center" vertical="center" textRotation="90" wrapText="1"/>
      <protection/>
    </xf>
    <xf numFmtId="0" fontId="1" fillId="0" borderId="17" xfId="19" applyFont="1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7" xfId="0" applyBorder="1" applyAlignment="1">
      <alignment horizontal="center" vertical="center" textRotation="90" wrapText="1"/>
    </xf>
    <xf numFmtId="0" fontId="1" fillId="0" borderId="17" xfId="19" applyFont="1" applyFill="1" applyBorder="1" applyAlignment="1" applyProtection="1">
      <alignment horizontal="center" vertical="center" wrapText="1"/>
      <protection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8" xfId="19" applyFont="1" applyFill="1" applyBorder="1" applyAlignment="1" applyProtection="1">
      <alignment horizontal="left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tabSelected="1" zoomScale="75" zoomScaleNormal="75" workbookViewId="0" topLeftCell="A25">
      <selection activeCell="F25" sqref="F25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7.75390625" style="9" customWidth="1"/>
    <col min="5" max="5" width="32.00390625" style="9" customWidth="1"/>
    <col min="6" max="6" width="21.875" style="9" customWidth="1"/>
    <col min="7" max="7" width="29.125" style="9" customWidth="1"/>
    <col min="8" max="8" width="14.875" style="9" customWidth="1"/>
    <col min="9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152"/>
      <c r="B3" s="153"/>
      <c r="C3" s="153"/>
      <c r="D3" s="153"/>
      <c r="E3" s="154" t="s">
        <v>57</v>
      </c>
      <c r="F3" s="154"/>
      <c r="G3" s="154"/>
      <c r="H3" s="154"/>
      <c r="I3" s="154"/>
      <c r="J3" s="154"/>
      <c r="K3" s="155"/>
    </row>
    <row r="4" spans="1:11" ht="20.25">
      <c r="A4" s="152"/>
      <c r="B4" s="153"/>
      <c r="C4" s="153"/>
      <c r="D4" s="153"/>
      <c r="E4" s="154" t="s">
        <v>30</v>
      </c>
      <c r="F4" s="154"/>
      <c r="G4" s="154"/>
      <c r="H4" s="154"/>
      <c r="I4" s="154"/>
      <c r="J4" s="154"/>
      <c r="K4" s="155"/>
    </row>
    <row r="5" spans="1:11" ht="19.5">
      <c r="A5" s="16"/>
      <c r="B5" s="17"/>
      <c r="C5" s="1"/>
      <c r="D5" s="18"/>
      <c r="E5" s="187"/>
      <c r="F5" s="187"/>
      <c r="G5" s="187"/>
      <c r="H5" s="187"/>
      <c r="I5" s="187"/>
      <c r="J5" s="188" t="s">
        <v>18</v>
      </c>
      <c r="K5" s="189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55" customFormat="1" ht="16.5" customHeight="1" thickBot="1">
      <c r="A7" s="178"/>
      <c r="B7" s="179"/>
      <c r="C7" s="179"/>
      <c r="D7" s="180"/>
      <c r="E7" s="7" t="s">
        <v>33</v>
      </c>
      <c r="F7" s="8" t="s">
        <v>0</v>
      </c>
      <c r="G7" s="54"/>
      <c r="H7" s="7" t="s">
        <v>31</v>
      </c>
      <c r="I7" s="138" t="s">
        <v>34</v>
      </c>
      <c r="J7" s="161"/>
      <c r="K7" s="162"/>
    </row>
    <row r="8" spans="1:11" ht="53.25" customHeight="1" thickTop="1">
      <c r="A8" s="181"/>
      <c r="B8" s="182"/>
      <c r="C8" s="182"/>
      <c r="D8" s="183"/>
      <c r="E8" s="23" t="s">
        <v>19</v>
      </c>
      <c r="F8" s="57"/>
      <c r="G8" s="73" t="s">
        <v>3</v>
      </c>
      <c r="H8" s="60"/>
      <c r="I8" s="163" t="s">
        <v>68</v>
      </c>
      <c r="J8" s="164"/>
      <c r="K8" s="165"/>
    </row>
    <row r="9" spans="1:11" ht="16.5" customHeight="1">
      <c r="A9" s="181"/>
      <c r="B9" s="182"/>
      <c r="C9" s="182"/>
      <c r="D9" s="183"/>
      <c r="E9" s="24" t="s">
        <v>29</v>
      </c>
      <c r="F9" s="57"/>
      <c r="G9" s="74" t="s">
        <v>14</v>
      </c>
      <c r="H9" s="61"/>
      <c r="I9" s="166"/>
      <c r="J9" s="167"/>
      <c r="K9" s="168"/>
    </row>
    <row r="10" spans="1:11" ht="16.5" customHeight="1">
      <c r="A10" s="181"/>
      <c r="B10" s="182"/>
      <c r="C10" s="182"/>
      <c r="D10" s="183"/>
      <c r="E10" s="25" t="s">
        <v>4</v>
      </c>
      <c r="F10" s="57"/>
      <c r="G10" s="26" t="s">
        <v>59</v>
      </c>
      <c r="H10" s="62"/>
      <c r="I10" s="211"/>
      <c r="J10" s="212"/>
      <c r="K10" s="213"/>
    </row>
    <row r="11" spans="1:11" ht="16.5" customHeight="1">
      <c r="A11" s="181"/>
      <c r="B11" s="182"/>
      <c r="C11" s="182"/>
      <c r="D11" s="183"/>
      <c r="E11" s="25" t="s">
        <v>12</v>
      </c>
      <c r="F11" s="57"/>
      <c r="G11" s="26" t="s">
        <v>60</v>
      </c>
      <c r="H11" s="61"/>
      <c r="I11" s="211"/>
      <c r="J11" s="212"/>
      <c r="K11" s="213"/>
    </row>
    <row r="12" spans="1:11" ht="16.5" customHeight="1">
      <c r="A12" s="181"/>
      <c r="B12" s="182"/>
      <c r="C12" s="182"/>
      <c r="D12" s="183"/>
      <c r="E12" s="25" t="s">
        <v>5</v>
      </c>
      <c r="F12" s="57"/>
      <c r="G12" s="26" t="s">
        <v>20</v>
      </c>
      <c r="H12" s="61"/>
      <c r="I12" s="166"/>
      <c r="J12" s="167"/>
      <c r="K12" s="168"/>
    </row>
    <row r="13" spans="1:11" ht="16.5" customHeight="1">
      <c r="A13" s="181"/>
      <c r="B13" s="182"/>
      <c r="C13" s="182"/>
      <c r="D13" s="183"/>
      <c r="E13" s="26" t="s">
        <v>6</v>
      </c>
      <c r="F13" s="57"/>
      <c r="G13" s="26" t="s">
        <v>2</v>
      </c>
      <c r="H13" s="61"/>
      <c r="I13" s="166"/>
      <c r="J13" s="167"/>
      <c r="K13" s="168"/>
    </row>
    <row r="14" spans="1:11" ht="16.5" customHeight="1">
      <c r="A14" s="181"/>
      <c r="B14" s="182"/>
      <c r="C14" s="182"/>
      <c r="D14" s="183"/>
      <c r="E14" s="27" t="s">
        <v>7</v>
      </c>
      <c r="F14" s="58"/>
      <c r="G14" s="75" t="s">
        <v>32</v>
      </c>
      <c r="H14" s="63"/>
      <c r="I14" s="166"/>
      <c r="J14" s="167"/>
      <c r="K14" s="168"/>
    </row>
    <row r="15" spans="1:11" ht="16.5" customHeight="1">
      <c r="A15" s="181"/>
      <c r="B15" s="182"/>
      <c r="C15" s="182"/>
      <c r="D15" s="183"/>
      <c r="E15" s="28" t="s">
        <v>8</v>
      </c>
      <c r="F15" s="57"/>
      <c r="G15" s="195" t="s">
        <v>64</v>
      </c>
      <c r="H15" s="196"/>
      <c r="I15" s="196"/>
      <c r="J15" s="196"/>
      <c r="K15" s="197"/>
    </row>
    <row r="16" spans="1:11" ht="16.5" customHeight="1">
      <c r="A16" s="181"/>
      <c r="B16" s="182"/>
      <c r="C16" s="182"/>
      <c r="D16" s="183"/>
      <c r="E16" s="27" t="s">
        <v>16</v>
      </c>
      <c r="F16" s="57"/>
      <c r="G16" s="198"/>
      <c r="H16" s="199"/>
      <c r="I16" s="199"/>
      <c r="J16" s="199"/>
      <c r="K16" s="200"/>
    </row>
    <row r="17" spans="1:11" ht="16.5" customHeight="1">
      <c r="A17" s="181"/>
      <c r="B17" s="182"/>
      <c r="C17" s="182"/>
      <c r="D17" s="183"/>
      <c r="E17" s="27" t="s">
        <v>17</v>
      </c>
      <c r="F17" s="57"/>
      <c r="G17" s="198"/>
      <c r="H17" s="199"/>
      <c r="I17" s="199"/>
      <c r="J17" s="199"/>
      <c r="K17" s="200"/>
    </row>
    <row r="18" spans="1:11" ht="16.5" customHeight="1">
      <c r="A18" s="181"/>
      <c r="B18" s="182"/>
      <c r="C18" s="182"/>
      <c r="D18" s="183"/>
      <c r="E18" s="26" t="s">
        <v>28</v>
      </c>
      <c r="F18" s="57"/>
      <c r="G18" s="198"/>
      <c r="H18" s="199"/>
      <c r="I18" s="199"/>
      <c r="J18" s="199"/>
      <c r="K18" s="200"/>
    </row>
    <row r="19" spans="1:11" ht="16.5" customHeight="1">
      <c r="A19" s="184"/>
      <c r="B19" s="185"/>
      <c r="C19" s="185"/>
      <c r="D19" s="186"/>
      <c r="E19" s="29" t="s">
        <v>13</v>
      </c>
      <c r="F19" s="59"/>
      <c r="G19" s="201"/>
      <c r="H19" s="202"/>
      <c r="I19" s="202"/>
      <c r="J19" s="202"/>
      <c r="K19" s="203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69" t="s">
        <v>24</v>
      </c>
      <c r="B21" s="170"/>
      <c r="C21" s="170"/>
      <c r="D21" s="171"/>
      <c r="E21" s="34" t="s">
        <v>9</v>
      </c>
      <c r="F21" s="35" t="s">
        <v>22</v>
      </c>
      <c r="G21" s="35" t="s">
        <v>74</v>
      </c>
      <c r="H21" s="175" t="s">
        <v>10</v>
      </c>
      <c r="I21" s="176"/>
      <c r="J21" s="176"/>
      <c r="K21" s="177"/>
    </row>
    <row r="22" spans="1:11" ht="17.25" customHeight="1">
      <c r="A22" s="172"/>
      <c r="B22" s="173"/>
      <c r="C22" s="173"/>
      <c r="D22" s="174"/>
      <c r="E22" s="36"/>
      <c r="F22" s="37" t="s">
        <v>71</v>
      </c>
      <c r="G22" s="72" t="s">
        <v>75</v>
      </c>
      <c r="H22" s="38" t="s">
        <v>58</v>
      </c>
      <c r="I22" s="38" t="s">
        <v>65</v>
      </c>
      <c r="J22" s="38" t="s">
        <v>72</v>
      </c>
      <c r="K22" s="38" t="s">
        <v>73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17.25" customHeight="1" thickTop="1">
      <c r="A24" s="158"/>
      <c r="B24" s="160"/>
      <c r="C24" s="125">
        <v>4214</v>
      </c>
      <c r="D24" s="126" t="s">
        <v>61</v>
      </c>
      <c r="E24" s="127">
        <f>SUM(F24:H24)</f>
        <v>6954593.1</v>
      </c>
      <c r="F24" s="128">
        <v>2504593.1</v>
      </c>
      <c r="G24" s="129">
        <v>2450000</v>
      </c>
      <c r="H24" s="129">
        <v>2000000</v>
      </c>
      <c r="I24" s="130"/>
      <c r="J24" s="129"/>
      <c r="K24" s="131"/>
    </row>
    <row r="25" spans="1:11" ht="17.25" customHeight="1">
      <c r="A25" s="158"/>
      <c r="B25" s="160"/>
      <c r="C25" s="125">
        <v>4214</v>
      </c>
      <c r="D25" s="126" t="s">
        <v>62</v>
      </c>
      <c r="E25" s="127">
        <f>SUM(F25:H25)</f>
        <v>28145085.61</v>
      </c>
      <c r="F25" s="130">
        <v>10345085.61</v>
      </c>
      <c r="G25" s="130">
        <v>9300000</v>
      </c>
      <c r="H25" s="130">
        <v>8500000</v>
      </c>
      <c r="I25" s="130"/>
      <c r="J25" s="130"/>
      <c r="K25" s="132"/>
    </row>
    <row r="26" spans="1:11" ht="33.75" customHeight="1">
      <c r="A26" s="158"/>
      <c r="B26" s="160"/>
      <c r="C26" s="125">
        <v>4214</v>
      </c>
      <c r="D26" s="133" t="s">
        <v>67</v>
      </c>
      <c r="E26" s="127">
        <f>SUM(F26:H26)</f>
        <v>2500000</v>
      </c>
      <c r="F26" s="130"/>
      <c r="G26" s="130">
        <v>2100000</v>
      </c>
      <c r="H26" s="130">
        <v>400000</v>
      </c>
      <c r="I26" s="130"/>
      <c r="J26" s="130"/>
      <c r="K26" s="132"/>
    </row>
    <row r="27" spans="1:11" ht="17.25" customHeight="1">
      <c r="A27" s="158"/>
      <c r="B27" s="160"/>
      <c r="C27" s="125">
        <v>4214</v>
      </c>
      <c r="D27" s="126" t="s">
        <v>66</v>
      </c>
      <c r="E27" s="127">
        <f>SUM(F27:H27)</f>
        <v>3639514</v>
      </c>
      <c r="F27" s="130">
        <v>239514</v>
      </c>
      <c r="G27" s="130">
        <v>2800000</v>
      </c>
      <c r="H27" s="130">
        <v>600000</v>
      </c>
      <c r="I27" s="130"/>
      <c r="J27" s="130"/>
      <c r="K27" s="132"/>
    </row>
    <row r="28" spans="1:11" ht="32.25" customHeight="1" thickBot="1">
      <c r="A28" s="158"/>
      <c r="B28" s="160"/>
      <c r="C28" s="125">
        <v>4214</v>
      </c>
      <c r="D28" s="133" t="s">
        <v>69</v>
      </c>
      <c r="E28" s="127">
        <f>SUM(F28:I28)</f>
        <v>3000000</v>
      </c>
      <c r="F28" s="130"/>
      <c r="G28" s="130">
        <v>200000</v>
      </c>
      <c r="H28" s="130">
        <v>500000</v>
      </c>
      <c r="I28" s="130">
        <v>2300000</v>
      </c>
      <c r="J28" s="130"/>
      <c r="K28" s="132"/>
    </row>
    <row r="29" spans="1:11" ht="17.25" customHeight="1" thickBot="1" thickTop="1">
      <c r="A29" s="159"/>
      <c r="B29" s="137"/>
      <c r="C29" s="156" t="s">
        <v>27</v>
      </c>
      <c r="D29" s="157"/>
      <c r="E29" s="106">
        <f>SUM(E24:E28)</f>
        <v>44239192.71</v>
      </c>
      <c r="F29" s="106">
        <f>SUM(F24:F28)</f>
        <v>13089192.709999999</v>
      </c>
      <c r="G29" s="93">
        <f>SUM(G24:G28)</f>
        <v>16850000</v>
      </c>
      <c r="H29" s="106">
        <f>SUM(H24:H28)</f>
        <v>12000000</v>
      </c>
      <c r="I29" s="106">
        <f>SUM(I24:I28)</f>
        <v>2300000</v>
      </c>
      <c r="J29" s="106"/>
      <c r="K29" s="92"/>
    </row>
    <row r="30" spans="1:11" ht="17.25" customHeight="1" thickTop="1">
      <c r="A30" s="56"/>
      <c r="B30" s="64"/>
      <c r="C30" s="65"/>
      <c r="D30" s="66"/>
      <c r="E30" s="67"/>
      <c r="F30" s="68"/>
      <c r="G30" s="69"/>
      <c r="H30" s="46"/>
      <c r="I30" s="46"/>
      <c r="J30" s="46"/>
      <c r="K30" s="68"/>
    </row>
    <row r="31" spans="1:11" ht="17.25" customHeight="1">
      <c r="A31" s="169" t="s">
        <v>25</v>
      </c>
      <c r="B31" s="170"/>
      <c r="C31" s="170"/>
      <c r="D31" s="171"/>
      <c r="E31" s="34" t="s">
        <v>9</v>
      </c>
      <c r="F31" s="35" t="s">
        <v>22</v>
      </c>
      <c r="G31" s="35" t="s">
        <v>74</v>
      </c>
      <c r="H31" s="175" t="s">
        <v>10</v>
      </c>
      <c r="I31" s="176"/>
      <c r="J31" s="176"/>
      <c r="K31" s="177"/>
    </row>
    <row r="32" spans="1:11" ht="17.25" customHeight="1">
      <c r="A32" s="172"/>
      <c r="B32" s="173"/>
      <c r="C32" s="173"/>
      <c r="D32" s="174"/>
      <c r="E32" s="36"/>
      <c r="F32" s="37" t="s">
        <v>71</v>
      </c>
      <c r="G32" s="72" t="s">
        <v>75</v>
      </c>
      <c r="H32" s="38" t="s">
        <v>58</v>
      </c>
      <c r="I32" s="38" t="s">
        <v>65</v>
      </c>
      <c r="J32" s="38" t="s">
        <v>72</v>
      </c>
      <c r="K32" s="38" t="s">
        <v>73</v>
      </c>
    </row>
    <row r="33" spans="1:11" ht="17.25" customHeight="1" thickBot="1">
      <c r="A33" s="39"/>
      <c r="B33" s="40"/>
      <c r="C33" s="39" t="s">
        <v>26</v>
      </c>
      <c r="D33" s="41" t="s">
        <v>21</v>
      </c>
      <c r="E33" s="42">
        <v>1</v>
      </c>
      <c r="F33" s="43">
        <v>2</v>
      </c>
      <c r="G33" s="41">
        <v>3</v>
      </c>
      <c r="H33" s="42">
        <v>4</v>
      </c>
      <c r="I33" s="42">
        <v>5</v>
      </c>
      <c r="J33" s="42">
        <v>6</v>
      </c>
      <c r="K33" s="42">
        <v>7</v>
      </c>
    </row>
    <row r="34" spans="1:11" ht="30.75" customHeight="1" thickTop="1">
      <c r="A34" s="142" t="s">
        <v>42</v>
      </c>
      <c r="B34" s="204" t="s">
        <v>35</v>
      </c>
      <c r="C34" s="4"/>
      <c r="D34" s="102"/>
      <c r="E34" s="85"/>
      <c r="F34" s="86"/>
      <c r="G34" s="101"/>
      <c r="H34" s="86"/>
      <c r="I34" s="86"/>
      <c r="J34" s="86"/>
      <c r="K34" s="87"/>
    </row>
    <row r="35" spans="1:11" ht="19.5" customHeight="1">
      <c r="A35" s="143"/>
      <c r="B35" s="206"/>
      <c r="C35" s="4"/>
      <c r="D35" s="44"/>
      <c r="E35" s="85"/>
      <c r="F35" s="86"/>
      <c r="G35" s="101"/>
      <c r="H35" s="86"/>
      <c r="I35" s="86"/>
      <c r="J35" s="86"/>
      <c r="K35" s="87"/>
    </row>
    <row r="36" spans="1:11" ht="19.5" customHeight="1">
      <c r="A36" s="143"/>
      <c r="B36" s="206"/>
      <c r="C36" s="4"/>
      <c r="D36" s="44"/>
      <c r="E36" s="85"/>
      <c r="F36" s="86"/>
      <c r="G36" s="101"/>
      <c r="H36" s="86"/>
      <c r="I36" s="86"/>
      <c r="J36" s="86"/>
      <c r="K36" s="87"/>
    </row>
    <row r="37" spans="1:11" ht="19.5" customHeight="1">
      <c r="A37" s="143"/>
      <c r="B37" s="206"/>
      <c r="C37" s="4"/>
      <c r="D37" s="44"/>
      <c r="E37" s="85"/>
      <c r="F37" s="86"/>
      <c r="G37" s="101"/>
      <c r="H37" s="86"/>
      <c r="I37" s="86"/>
      <c r="J37" s="86"/>
      <c r="K37" s="87"/>
    </row>
    <row r="38" spans="1:11" ht="19.5" customHeight="1" thickBot="1">
      <c r="A38" s="144"/>
      <c r="B38" s="206"/>
      <c r="C38" s="70"/>
      <c r="D38" s="71"/>
      <c r="E38" s="112"/>
      <c r="F38" s="113"/>
      <c r="G38" s="114"/>
      <c r="H38" s="113"/>
      <c r="I38" s="113"/>
      <c r="J38" s="115"/>
      <c r="K38" s="91"/>
    </row>
    <row r="39" spans="1:11" ht="19.5" customHeight="1" thickBot="1" thickTop="1">
      <c r="A39" s="139" t="s">
        <v>49</v>
      </c>
      <c r="B39" s="140"/>
      <c r="C39" s="140"/>
      <c r="D39" s="141"/>
      <c r="E39" s="92"/>
      <c r="F39" s="94"/>
      <c r="G39" s="95"/>
      <c r="H39" s="94"/>
      <c r="I39" s="94"/>
      <c r="J39" s="94"/>
      <c r="K39" s="96"/>
    </row>
    <row r="40" spans="1:11" ht="19.5" customHeight="1" thickTop="1">
      <c r="A40" s="142" t="s">
        <v>43</v>
      </c>
      <c r="B40" s="205" t="s">
        <v>36</v>
      </c>
      <c r="C40" s="4"/>
      <c r="D40" s="83"/>
      <c r="E40" s="100"/>
      <c r="F40" s="86"/>
      <c r="G40" s="101"/>
      <c r="H40" s="86"/>
      <c r="I40" s="86"/>
      <c r="J40" s="86"/>
      <c r="K40" s="87"/>
    </row>
    <row r="41" spans="1:11" ht="19.5" customHeight="1">
      <c r="A41" s="210"/>
      <c r="B41" s="205"/>
      <c r="C41" s="4"/>
      <c r="D41" s="83"/>
      <c r="E41" s="85"/>
      <c r="F41" s="86"/>
      <c r="G41" s="101"/>
      <c r="H41" s="86"/>
      <c r="I41" s="86"/>
      <c r="J41" s="86"/>
      <c r="K41" s="87"/>
    </row>
    <row r="42" spans="1:11" ht="19.5" customHeight="1">
      <c r="A42" s="143"/>
      <c r="B42" s="205"/>
      <c r="C42" s="4"/>
      <c r="D42" s="44"/>
      <c r="E42" s="85"/>
      <c r="F42" s="88"/>
      <c r="G42" s="89"/>
      <c r="H42" s="88"/>
      <c r="I42" s="88"/>
      <c r="J42" s="88"/>
      <c r="K42" s="90"/>
    </row>
    <row r="43" spans="1:11" ht="19.5" customHeight="1">
      <c r="A43" s="143"/>
      <c r="B43" s="206"/>
      <c r="C43" s="4"/>
      <c r="D43" s="44"/>
      <c r="E43" s="85"/>
      <c r="F43" s="88"/>
      <c r="G43" s="89"/>
      <c r="H43" s="88"/>
      <c r="I43" s="88"/>
      <c r="J43" s="88"/>
      <c r="K43" s="90"/>
    </row>
    <row r="44" spans="1:11" ht="19.5" customHeight="1" thickBot="1">
      <c r="A44" s="144"/>
      <c r="B44" s="207"/>
      <c r="C44" s="4"/>
      <c r="D44" s="44"/>
      <c r="E44" s="85"/>
      <c r="F44" s="88"/>
      <c r="G44" s="89"/>
      <c r="H44" s="88"/>
      <c r="I44" s="88"/>
      <c r="J44" s="88"/>
      <c r="K44" s="90"/>
    </row>
    <row r="45" spans="1:11" ht="19.5" customHeight="1" thickBot="1" thickTop="1">
      <c r="A45" s="139" t="s">
        <v>50</v>
      </c>
      <c r="B45" s="140"/>
      <c r="C45" s="140"/>
      <c r="D45" s="141"/>
      <c r="E45" s="92"/>
      <c r="F45" s="94"/>
      <c r="G45" s="95"/>
      <c r="H45" s="94"/>
      <c r="I45" s="94"/>
      <c r="J45" s="94"/>
      <c r="K45" s="96"/>
    </row>
    <row r="46" spans="1:11" ht="19.5" customHeight="1" thickTop="1">
      <c r="A46" s="142" t="s">
        <v>44</v>
      </c>
      <c r="B46" s="204" t="s">
        <v>37</v>
      </c>
      <c r="C46" s="4"/>
      <c r="D46" s="44"/>
      <c r="E46" s="85"/>
      <c r="F46" s="88"/>
      <c r="G46" s="89"/>
      <c r="H46" s="88"/>
      <c r="I46" s="88"/>
      <c r="J46" s="88"/>
      <c r="K46" s="90"/>
    </row>
    <row r="47" spans="1:11" ht="19.5" customHeight="1">
      <c r="A47" s="143"/>
      <c r="B47" s="206"/>
      <c r="C47" s="4"/>
      <c r="D47" s="44"/>
      <c r="E47" s="85"/>
      <c r="F47" s="88"/>
      <c r="G47" s="89"/>
      <c r="H47" s="88"/>
      <c r="I47" s="88"/>
      <c r="J47" s="88"/>
      <c r="K47" s="90"/>
    </row>
    <row r="48" spans="1:11" ht="19.5" customHeight="1">
      <c r="A48" s="143"/>
      <c r="B48" s="206"/>
      <c r="C48" s="4"/>
      <c r="D48" s="44"/>
      <c r="E48" s="85"/>
      <c r="F48" s="88"/>
      <c r="G48" s="89"/>
      <c r="H48" s="88"/>
      <c r="I48" s="88"/>
      <c r="J48" s="88"/>
      <c r="K48" s="90"/>
    </row>
    <row r="49" spans="1:11" ht="19.5" customHeight="1" thickBot="1">
      <c r="A49" s="144"/>
      <c r="B49" s="209"/>
      <c r="C49" s="5"/>
      <c r="D49" s="84"/>
      <c r="E49" s="116"/>
      <c r="F49" s="97"/>
      <c r="G49" s="98"/>
      <c r="H49" s="97"/>
      <c r="I49" s="97"/>
      <c r="J49" s="97"/>
      <c r="K49" s="99"/>
    </row>
    <row r="50" spans="1:11" ht="19.5" customHeight="1" thickBot="1" thickTop="1">
      <c r="A50" s="139" t="s">
        <v>51</v>
      </c>
      <c r="B50" s="140"/>
      <c r="C50" s="140"/>
      <c r="D50" s="141"/>
      <c r="E50" s="92"/>
      <c r="F50" s="94"/>
      <c r="G50" s="95"/>
      <c r="H50" s="94"/>
      <c r="I50" s="94"/>
      <c r="J50" s="94"/>
      <c r="K50" s="96"/>
    </row>
    <row r="51" spans="1:11" ht="46.5" customHeight="1" thickTop="1">
      <c r="A51" s="142" t="s">
        <v>45</v>
      </c>
      <c r="B51" s="204" t="s">
        <v>38</v>
      </c>
      <c r="C51" s="4">
        <v>6342</v>
      </c>
      <c r="D51" s="134" t="s">
        <v>70</v>
      </c>
      <c r="E51" s="135">
        <f>SUM(F51:H51)</f>
        <v>7927348.04</v>
      </c>
      <c r="F51" s="136">
        <v>2877348.04</v>
      </c>
      <c r="G51" s="128">
        <v>2800000</v>
      </c>
      <c r="H51" s="136">
        <v>2250000</v>
      </c>
      <c r="I51" s="136"/>
      <c r="J51" s="86"/>
      <c r="K51" s="87"/>
    </row>
    <row r="52" spans="1:11" ht="19.5" customHeight="1">
      <c r="A52" s="143"/>
      <c r="B52" s="206"/>
      <c r="C52" s="4"/>
      <c r="D52" s="44"/>
      <c r="E52" s="85"/>
      <c r="F52" s="88"/>
      <c r="G52" s="89"/>
      <c r="H52" s="88"/>
      <c r="I52" s="88"/>
      <c r="J52" s="88"/>
      <c r="K52" s="90"/>
    </row>
    <row r="53" spans="1:11" ht="19.5" customHeight="1" thickBot="1">
      <c r="A53" s="143"/>
      <c r="B53" s="207"/>
      <c r="C53" s="5"/>
      <c r="D53" s="45"/>
      <c r="E53" s="97"/>
      <c r="F53" s="97"/>
      <c r="G53" s="98"/>
      <c r="H53" s="97"/>
      <c r="I53" s="97"/>
      <c r="J53" s="97"/>
      <c r="K53" s="99"/>
    </row>
    <row r="54" spans="1:11" ht="19.5" customHeight="1" thickBot="1" thickTop="1">
      <c r="A54" s="139" t="s">
        <v>52</v>
      </c>
      <c r="B54" s="140"/>
      <c r="C54" s="140"/>
      <c r="D54" s="141"/>
      <c r="E54" s="92">
        <f>SUM(F54:H54)</f>
        <v>7927348.04</v>
      </c>
      <c r="F54" s="92">
        <f>SUM(F51:F53)</f>
        <v>2877348.04</v>
      </c>
      <c r="G54" s="92">
        <f>SUM(G51:G53)</f>
        <v>2800000</v>
      </c>
      <c r="H54" s="94">
        <f>SUM(H51:H53)</f>
        <v>2250000</v>
      </c>
      <c r="I54" s="94"/>
      <c r="J54" s="94"/>
      <c r="K54" s="96"/>
    </row>
    <row r="55" spans="1:11" ht="19.5" customHeight="1" thickTop="1">
      <c r="A55" s="142" t="s">
        <v>46</v>
      </c>
      <c r="B55" s="204" t="s">
        <v>39</v>
      </c>
      <c r="C55" s="80"/>
      <c r="D55" s="79"/>
      <c r="E55" s="85"/>
      <c r="F55" s="117"/>
      <c r="G55" s="118"/>
      <c r="H55" s="119"/>
      <c r="I55" s="119"/>
      <c r="J55" s="119"/>
      <c r="K55" s="119"/>
    </row>
    <row r="56" spans="1:11" ht="19.5" customHeight="1">
      <c r="A56" s="143"/>
      <c r="B56" s="205"/>
      <c r="C56" s="82"/>
      <c r="D56" s="79"/>
      <c r="E56" s="85"/>
      <c r="F56" s="120"/>
      <c r="G56" s="118"/>
      <c r="H56" s="121"/>
      <c r="I56" s="121"/>
      <c r="J56" s="121"/>
      <c r="K56" s="121"/>
    </row>
    <row r="57" spans="1:11" ht="19.5" customHeight="1">
      <c r="A57" s="143"/>
      <c r="B57" s="206"/>
      <c r="C57" s="81"/>
      <c r="D57" s="79"/>
      <c r="E57" s="85"/>
      <c r="F57" s="122"/>
      <c r="G57" s="118"/>
      <c r="H57" s="123"/>
      <c r="I57" s="123"/>
      <c r="J57" s="123"/>
      <c r="K57" s="123"/>
    </row>
    <row r="58" spans="1:11" ht="19.5" customHeight="1" thickBot="1">
      <c r="A58" s="144"/>
      <c r="B58" s="207"/>
      <c r="C58" s="4"/>
      <c r="D58" s="44"/>
      <c r="E58" s="85"/>
      <c r="F58" s="124"/>
      <c r="G58" s="89"/>
      <c r="H58" s="124"/>
      <c r="I58" s="124"/>
      <c r="J58" s="124"/>
      <c r="K58" s="124"/>
    </row>
    <row r="59" spans="1:11" ht="19.5" customHeight="1" thickBot="1" thickTop="1">
      <c r="A59" s="139" t="s">
        <v>53</v>
      </c>
      <c r="B59" s="140"/>
      <c r="C59" s="140"/>
      <c r="D59" s="141"/>
      <c r="E59" s="92"/>
      <c r="F59" s="94"/>
      <c r="G59" s="95"/>
      <c r="H59" s="94"/>
      <c r="I59" s="94"/>
      <c r="J59" s="94"/>
      <c r="K59" s="96"/>
    </row>
    <row r="60" spans="1:11" ht="19.5" customHeight="1" thickTop="1">
      <c r="A60" s="145" t="s">
        <v>47</v>
      </c>
      <c r="B60" s="208" t="s">
        <v>40</v>
      </c>
      <c r="C60" s="4">
        <v>7111</v>
      </c>
      <c r="D60" s="126" t="s">
        <v>63</v>
      </c>
      <c r="E60" s="127">
        <f>SUM(F60:I60)</f>
        <v>36311844.67</v>
      </c>
      <c r="F60" s="127">
        <v>10211844.67</v>
      </c>
      <c r="G60" s="127">
        <f>SUM(G24:G28)-G54</f>
        <v>14050000</v>
      </c>
      <c r="H60" s="127">
        <f>SUM(H24:H28)-H51</f>
        <v>9750000</v>
      </c>
      <c r="I60" s="127">
        <v>2300000</v>
      </c>
      <c r="J60" s="127"/>
      <c r="K60" s="85"/>
    </row>
    <row r="61" spans="1:11" ht="19.5" customHeight="1">
      <c r="A61" s="146"/>
      <c r="B61" s="205"/>
      <c r="C61" s="4"/>
      <c r="D61" s="44"/>
      <c r="E61" s="103"/>
      <c r="F61" s="104"/>
      <c r="G61" s="105"/>
      <c r="H61" s="104"/>
      <c r="I61" s="104"/>
      <c r="J61" s="104"/>
      <c r="K61" s="90"/>
    </row>
    <row r="62" spans="1:11" ht="19.5" customHeight="1">
      <c r="A62" s="146"/>
      <c r="B62" s="205"/>
      <c r="C62" s="4"/>
      <c r="D62" s="44"/>
      <c r="E62" s="103"/>
      <c r="F62" s="104"/>
      <c r="G62" s="105"/>
      <c r="H62" s="104"/>
      <c r="I62" s="104"/>
      <c r="J62" s="104"/>
      <c r="K62" s="90"/>
    </row>
    <row r="63" spans="1:11" ht="19.5" customHeight="1">
      <c r="A63" s="146"/>
      <c r="B63" s="205"/>
      <c r="C63" s="4"/>
      <c r="D63" s="44"/>
      <c r="E63" s="103"/>
      <c r="F63" s="104"/>
      <c r="G63" s="105"/>
      <c r="H63" s="104"/>
      <c r="I63" s="104"/>
      <c r="J63" s="104"/>
      <c r="K63" s="90"/>
    </row>
    <row r="64" spans="1:11" ht="19.5" customHeight="1">
      <c r="A64" s="146"/>
      <c r="B64" s="205"/>
      <c r="C64" s="4"/>
      <c r="D64" s="44"/>
      <c r="E64" s="103"/>
      <c r="F64" s="104"/>
      <c r="G64" s="105"/>
      <c r="H64" s="104"/>
      <c r="I64" s="104"/>
      <c r="J64" s="104"/>
      <c r="K64" s="90"/>
    </row>
    <row r="65" spans="1:11" ht="19.5" customHeight="1">
      <c r="A65" s="146"/>
      <c r="B65" s="206"/>
      <c r="C65" s="4"/>
      <c r="D65" s="44"/>
      <c r="E65" s="103"/>
      <c r="F65" s="104"/>
      <c r="G65" s="105"/>
      <c r="H65" s="104"/>
      <c r="I65" s="104"/>
      <c r="J65" s="104"/>
      <c r="K65" s="90"/>
    </row>
    <row r="66" spans="1:11" ht="19.5" customHeight="1" thickBot="1">
      <c r="A66" s="147"/>
      <c r="B66" s="207"/>
      <c r="C66" s="4"/>
      <c r="D66" s="44"/>
      <c r="E66" s="103"/>
      <c r="F66" s="104"/>
      <c r="G66" s="105"/>
      <c r="H66" s="104"/>
      <c r="I66" s="104"/>
      <c r="J66" s="104"/>
      <c r="K66" s="90"/>
    </row>
    <row r="67" spans="1:11" ht="19.5" customHeight="1" thickBot="1" thickTop="1">
      <c r="A67" s="139" t="s">
        <v>54</v>
      </c>
      <c r="B67" s="140"/>
      <c r="C67" s="140"/>
      <c r="D67" s="141"/>
      <c r="E67" s="106">
        <f>SUM(F67:I67)</f>
        <v>36311844.67</v>
      </c>
      <c r="F67" s="107">
        <f>SUM(F60:F66)</f>
        <v>10211844.67</v>
      </c>
      <c r="G67" s="108">
        <f>SUM(G60:G66)</f>
        <v>14050000</v>
      </c>
      <c r="H67" s="107">
        <f>SUM(H60:H66)</f>
        <v>9750000</v>
      </c>
      <c r="I67" s="107">
        <f>SUM(I60:I66)</f>
        <v>2300000</v>
      </c>
      <c r="J67" s="107"/>
      <c r="K67" s="96"/>
    </row>
    <row r="68" spans="1:11" ht="19.5" customHeight="1" thickTop="1">
      <c r="A68" s="142" t="s">
        <v>48</v>
      </c>
      <c r="B68" s="208" t="s">
        <v>41</v>
      </c>
      <c r="C68" s="4"/>
      <c r="D68" s="44"/>
      <c r="E68" s="103"/>
      <c r="F68" s="104"/>
      <c r="G68" s="105"/>
      <c r="H68" s="104"/>
      <c r="I68" s="104"/>
      <c r="J68" s="104"/>
      <c r="K68" s="90"/>
    </row>
    <row r="69" spans="1:11" ht="19.5" customHeight="1">
      <c r="A69" s="143"/>
      <c r="B69" s="205"/>
      <c r="C69" s="4"/>
      <c r="D69" s="44"/>
      <c r="E69" s="103"/>
      <c r="F69" s="104"/>
      <c r="G69" s="105"/>
      <c r="H69" s="104"/>
      <c r="I69" s="104"/>
      <c r="J69" s="104"/>
      <c r="K69" s="90"/>
    </row>
    <row r="70" spans="1:11" ht="19.5" customHeight="1">
      <c r="A70" s="143"/>
      <c r="B70" s="206"/>
      <c r="C70" s="4"/>
      <c r="D70" s="44"/>
      <c r="E70" s="103"/>
      <c r="F70" s="104"/>
      <c r="G70" s="105"/>
      <c r="H70" s="104"/>
      <c r="I70" s="104"/>
      <c r="J70" s="104"/>
      <c r="K70" s="90"/>
    </row>
    <row r="71" spans="1:11" ht="19.5" customHeight="1" thickBot="1">
      <c r="A71" s="144"/>
      <c r="B71" s="209"/>
      <c r="C71" s="4"/>
      <c r="D71" s="44"/>
      <c r="E71" s="109"/>
      <c r="F71" s="110"/>
      <c r="G71" s="111"/>
      <c r="H71" s="110"/>
      <c r="I71" s="110"/>
      <c r="J71" s="110"/>
      <c r="K71" s="99"/>
    </row>
    <row r="72" spans="1:11" ht="19.5" customHeight="1" thickBot="1" thickTop="1">
      <c r="A72" s="139" t="s">
        <v>55</v>
      </c>
      <c r="B72" s="140"/>
      <c r="C72" s="140"/>
      <c r="D72" s="141"/>
      <c r="E72" s="106"/>
      <c r="F72" s="107"/>
      <c r="G72" s="108"/>
      <c r="H72" s="107"/>
      <c r="I72" s="107"/>
      <c r="J72" s="107"/>
      <c r="K72" s="96"/>
    </row>
    <row r="73" spans="1:11" ht="21.75" customHeight="1" thickBot="1" thickTop="1">
      <c r="A73" s="190" t="s">
        <v>56</v>
      </c>
      <c r="B73" s="191"/>
      <c r="C73" s="191"/>
      <c r="D73" s="192"/>
      <c r="E73" s="106">
        <f>SUM(F73:I73)</f>
        <v>44239192.71</v>
      </c>
      <c r="F73" s="106">
        <f>SUM(F54+F67)</f>
        <v>13089192.71</v>
      </c>
      <c r="G73" s="106">
        <f>SUM(G54+G67)</f>
        <v>16850000</v>
      </c>
      <c r="H73" s="106">
        <f>SUM(H54+H67)</f>
        <v>12000000</v>
      </c>
      <c r="I73" s="106">
        <f>SUM(I67)</f>
        <v>2300000</v>
      </c>
      <c r="J73" s="106"/>
      <c r="K73" s="92"/>
    </row>
    <row r="74" spans="1:7" ht="38.25" customHeight="1" thickBot="1" thickTop="1">
      <c r="A74" s="193" t="s">
        <v>76</v>
      </c>
      <c r="B74" s="194"/>
      <c r="C74" s="194"/>
      <c r="D74" s="194"/>
      <c r="E74" s="194"/>
      <c r="F74" s="194"/>
      <c r="G74" s="194"/>
    </row>
    <row r="75" spans="1:11" ht="66" customHeight="1">
      <c r="A75" s="148"/>
      <c r="B75" s="149"/>
      <c r="C75" s="149"/>
      <c r="D75" s="149"/>
      <c r="E75" s="149"/>
      <c r="F75" s="149"/>
      <c r="G75" s="149"/>
      <c r="H75" s="150"/>
      <c r="I75" s="150"/>
      <c r="J75" s="150"/>
      <c r="K75" s="151"/>
    </row>
    <row r="76" spans="1:7" ht="15.75">
      <c r="A76" s="78"/>
      <c r="B76" s="78"/>
      <c r="C76" s="78"/>
      <c r="D76" s="78"/>
      <c r="E76" s="78"/>
      <c r="F76" s="78"/>
      <c r="G76" s="78"/>
    </row>
    <row r="77" spans="1:11" ht="15.75">
      <c r="A77" s="47"/>
      <c r="B77" s="47"/>
      <c r="C77" s="76" t="s">
        <v>11</v>
      </c>
      <c r="E77" s="48" t="s">
        <v>1</v>
      </c>
      <c r="F77" s="49"/>
      <c r="G77" s="50"/>
      <c r="H77" s="51"/>
      <c r="I77" s="77" t="s">
        <v>15</v>
      </c>
      <c r="K77" s="52"/>
    </row>
    <row r="78" spans="1:11" ht="15.75">
      <c r="A78" s="47"/>
      <c r="B78" s="47"/>
      <c r="C78" s="76" t="s">
        <v>23</v>
      </c>
      <c r="E78" s="51"/>
      <c r="F78" s="47"/>
      <c r="G78" s="47"/>
      <c r="H78" s="47"/>
      <c r="I78" s="47"/>
      <c r="J78" s="47"/>
      <c r="K78" s="53"/>
    </row>
    <row r="79" spans="1:7" ht="15.75">
      <c r="A79" s="78"/>
      <c r="B79" s="78"/>
      <c r="C79" s="78"/>
      <c r="D79" s="78"/>
      <c r="E79" s="78"/>
      <c r="F79" s="78"/>
      <c r="G79" s="78"/>
    </row>
    <row r="80" spans="1:7" ht="15.75">
      <c r="A80" s="78"/>
      <c r="B80" s="78"/>
      <c r="C80" s="78"/>
      <c r="D80" s="78"/>
      <c r="E80" s="78"/>
      <c r="F80" s="78"/>
      <c r="G80" s="78"/>
    </row>
    <row r="81" spans="1:7" ht="15.75">
      <c r="A81" s="78"/>
      <c r="B81" s="78"/>
      <c r="C81" s="78"/>
      <c r="D81" s="78"/>
      <c r="E81" s="78"/>
      <c r="F81" s="78"/>
      <c r="G81" s="78"/>
    </row>
    <row r="82" spans="1:7" ht="15.75">
      <c r="A82" s="78"/>
      <c r="B82" s="78"/>
      <c r="C82" s="78"/>
      <c r="D82" s="78"/>
      <c r="E82" s="78"/>
      <c r="F82" s="78"/>
      <c r="G82" s="78"/>
    </row>
    <row r="83" spans="1:7" ht="15.75">
      <c r="A83" s="78"/>
      <c r="B83" s="78"/>
      <c r="C83" s="78"/>
      <c r="D83" s="78"/>
      <c r="E83" s="78"/>
      <c r="F83" s="78"/>
      <c r="G83" s="78"/>
    </row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/>
    <row r="104" ht="15.75"/>
    <row r="105" ht="15.75"/>
    <row r="106" ht="15.75"/>
    <row r="107" ht="15.75"/>
    <row r="108" ht="15.75"/>
    <row r="109" ht="15.75"/>
    <row r="110" ht="15.75"/>
    <row r="111" ht="15.75"/>
  </sheetData>
  <mergeCells count="47">
    <mergeCell ref="B51:B53"/>
    <mergeCell ref="B34:B38"/>
    <mergeCell ref="A46:A49"/>
    <mergeCell ref="I9:K9"/>
    <mergeCell ref="I10:K10"/>
    <mergeCell ref="I11:K11"/>
    <mergeCell ref="I12:K12"/>
    <mergeCell ref="A34:A38"/>
    <mergeCell ref="A73:D73"/>
    <mergeCell ref="A74:G74"/>
    <mergeCell ref="I14:K14"/>
    <mergeCell ref="G15:K19"/>
    <mergeCell ref="B55:B58"/>
    <mergeCell ref="B60:B66"/>
    <mergeCell ref="B68:B71"/>
    <mergeCell ref="B40:B44"/>
    <mergeCell ref="B46:B49"/>
    <mergeCell ref="A40:A44"/>
    <mergeCell ref="E4:K4"/>
    <mergeCell ref="I13:K13"/>
    <mergeCell ref="A31:D32"/>
    <mergeCell ref="H31:K31"/>
    <mergeCell ref="A21:D22"/>
    <mergeCell ref="H21:K21"/>
    <mergeCell ref="A7:D19"/>
    <mergeCell ref="E5:I5"/>
    <mergeCell ref="J5:K5"/>
    <mergeCell ref="A60:A66"/>
    <mergeCell ref="A75:K75"/>
    <mergeCell ref="A3:D3"/>
    <mergeCell ref="A4:D4"/>
    <mergeCell ref="E3:K3"/>
    <mergeCell ref="C29:D29"/>
    <mergeCell ref="A24:A29"/>
    <mergeCell ref="B24:B29"/>
    <mergeCell ref="I7:K7"/>
    <mergeCell ref="I8:K8"/>
    <mergeCell ref="A72:D72"/>
    <mergeCell ref="A68:A71"/>
    <mergeCell ref="A39:D39"/>
    <mergeCell ref="A45:D45"/>
    <mergeCell ref="A50:D50"/>
    <mergeCell ref="A54:D54"/>
    <mergeCell ref="A59:D59"/>
    <mergeCell ref="A67:D67"/>
    <mergeCell ref="A51:A53"/>
    <mergeCell ref="A55:A58"/>
  </mergeCells>
  <printOptions/>
  <pageMargins left="0.36" right="0.2" top="0.43" bottom="0.37" header="0.2" footer="0.17"/>
  <pageSetup firstPageNumber="119" useFirstPageNumber="1" horizontalDpi="300" verticalDpi="300" orientation="landscape" paperSize="9" scale="65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.</cp:lastModifiedBy>
  <cp:lastPrinted>2008-11-08T14:47:14Z</cp:lastPrinted>
  <dcterms:created xsi:type="dcterms:W3CDTF">2001-08-01T07:39:37Z</dcterms:created>
  <dcterms:modified xsi:type="dcterms:W3CDTF">2008-11-08T14:47:15Z</dcterms:modified>
  <cp:category/>
  <cp:version/>
  <cp:contentType/>
  <cp:contentStatus/>
</cp:coreProperties>
</file>