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MOJI OBRASCI ZA KORISNIKE ZA 2025\Nova mapa\ZA POSLATI\OBRASCI IZVJEŠĆE GODIZV2025\poslano\POSLANO\"/>
    </mc:Choice>
  </mc:AlternateContent>
  <workbookProtection workbookAlgorithmName="SHA-512" workbookHashValue="TgK1P7oIjWMNbOpBDBERbsAyYOMLvuvPAT8BOoA4PKGxgRN3K9br7zAQycijivZALUoN4WkaVOD9BiWlUOjcOw==" workbookSaltValue="fjtHepWn8yO5Ayd2n9WgYg==" workbookSpinCount="100000" lockStructure="1"/>
  <bookViews>
    <workbookView xWindow="28680" yWindow="-120" windowWidth="29040" windowHeight="15840" activeTab="1"/>
  </bookViews>
  <sheets>
    <sheet name="STR 1" sheetId="1" r:id="rId1"/>
    <sheet name="STR 2" sheetId="4" r:id="rId2"/>
  </sheets>
  <definedNames>
    <definedName name="_Hlk125634615" localSheetId="0">'STR 1'!#REF!</definedName>
    <definedName name="_Hlk125634615" localSheetId="1">'STR 2'!#REF!</definedName>
    <definedName name="_Hlk158622467" localSheetId="0">'STR 1'!#REF!</definedName>
    <definedName name="_Hlk158622467" localSheetId="1">'STR 2'!#REF!</definedName>
  </definedNames>
  <calcPr calcId="162913"/>
</workbook>
</file>

<file path=xl/calcChain.xml><?xml version="1.0" encoding="utf-8"?>
<calcChain xmlns="http://schemas.openxmlformats.org/spreadsheetml/2006/main">
  <c r="E9" i="4" l="1"/>
  <c r="B104" i="4" l="1"/>
  <c r="H3" i="4"/>
  <c r="E28" i="4"/>
  <c r="E91" i="4"/>
  <c r="E77" i="4"/>
  <c r="J10" i="4" l="1"/>
  <c r="K10" i="4" s="1"/>
  <c r="J11" i="4"/>
  <c r="K11" i="4" s="1"/>
  <c r="J12" i="4"/>
  <c r="K12" i="4" s="1"/>
  <c r="J13" i="4"/>
  <c r="K13" i="4" s="1"/>
  <c r="J14" i="4"/>
  <c r="K14" i="4" s="1"/>
  <c r="J15" i="4"/>
  <c r="K15" i="4" s="1"/>
  <c r="H10" i="4"/>
  <c r="H11" i="4"/>
  <c r="H12" i="4"/>
  <c r="H13" i="4"/>
  <c r="H14" i="4"/>
  <c r="H15" i="4"/>
  <c r="H9" i="4"/>
  <c r="J33" i="4"/>
  <c r="K33" i="4" s="1"/>
  <c r="J34" i="4"/>
  <c r="K34" i="4" s="1"/>
  <c r="J35" i="4"/>
  <c r="K35" i="4" s="1"/>
  <c r="J36" i="4"/>
  <c r="K36" i="4" s="1"/>
  <c r="J37" i="4"/>
  <c r="K37" i="4" s="1"/>
  <c r="J84" i="4"/>
  <c r="K84" i="4" s="1"/>
  <c r="J85" i="4"/>
  <c r="K85" i="4" s="1"/>
  <c r="J86" i="4"/>
  <c r="K86" i="4" s="1"/>
  <c r="J87" i="4"/>
  <c r="K87" i="4" s="1"/>
  <c r="J88" i="4"/>
  <c r="K88" i="4" s="1"/>
  <c r="J89" i="4"/>
  <c r="K89" i="4" s="1"/>
  <c r="J90" i="4"/>
  <c r="K90" i="4" s="1"/>
  <c r="J83" i="4"/>
  <c r="K83" i="4" s="1"/>
  <c r="J64" i="4"/>
  <c r="K64" i="4" s="1"/>
  <c r="J65" i="4"/>
  <c r="K65" i="4" s="1"/>
  <c r="J66" i="4"/>
  <c r="K66" i="4" s="1"/>
  <c r="J67" i="4"/>
  <c r="K67" i="4" s="1"/>
  <c r="J68" i="4"/>
  <c r="K68" i="4" s="1"/>
  <c r="J69" i="4"/>
  <c r="K69" i="4" s="1"/>
  <c r="J70" i="4"/>
  <c r="K70" i="4" s="1"/>
  <c r="J71" i="4"/>
  <c r="K71" i="4" s="1"/>
  <c r="J72" i="4"/>
  <c r="K72" i="4" s="1"/>
  <c r="J73" i="4"/>
  <c r="K73" i="4" s="1"/>
  <c r="J74" i="4"/>
  <c r="K74" i="4" s="1"/>
  <c r="J75" i="4"/>
  <c r="K75" i="4" s="1"/>
  <c r="J76" i="4"/>
  <c r="K76" i="4" s="1"/>
  <c r="J63" i="4"/>
  <c r="K63" i="4" s="1"/>
  <c r="J54" i="4"/>
  <c r="K54" i="4" s="1"/>
  <c r="J55" i="4"/>
  <c r="K55" i="4" s="1"/>
  <c r="J56" i="4"/>
  <c r="K56" i="4" s="1"/>
  <c r="J57" i="4"/>
  <c r="K57" i="4" s="1"/>
  <c r="J58" i="4"/>
  <c r="K58" i="4" s="1"/>
  <c r="J53" i="4"/>
  <c r="K53" i="4" s="1"/>
  <c r="J43" i="4"/>
  <c r="K43" i="4" s="1"/>
  <c r="J44" i="4"/>
  <c r="K44" i="4" s="1"/>
  <c r="J45" i="4"/>
  <c r="K45" i="4" s="1"/>
  <c r="J46" i="4"/>
  <c r="K46" i="4" s="1"/>
  <c r="J47" i="4"/>
  <c r="K47" i="4" s="1"/>
  <c r="J48" i="4"/>
  <c r="K48" i="4" s="1"/>
  <c r="J42" i="4"/>
  <c r="K42" i="4" s="1"/>
  <c r="J32" i="4"/>
  <c r="K32" i="4" s="1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0" i="4"/>
  <c r="K20" i="4" s="1"/>
  <c r="J9" i="4"/>
  <c r="K9" i="4" s="1"/>
  <c r="G16" i="4"/>
  <c r="F16" i="4"/>
  <c r="H84" i="4"/>
  <c r="H85" i="4"/>
  <c r="H86" i="4"/>
  <c r="H88" i="4"/>
  <c r="H89" i="4"/>
  <c r="H90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54" i="4"/>
  <c r="H55" i="4"/>
  <c r="H56" i="4"/>
  <c r="H57" i="4"/>
  <c r="H58" i="4"/>
  <c r="H47" i="4"/>
  <c r="H48" i="4"/>
  <c r="H26" i="4"/>
  <c r="H35" i="4"/>
  <c r="H36" i="4"/>
  <c r="H37" i="4"/>
  <c r="H43" i="4"/>
  <c r="H44" i="4"/>
  <c r="H45" i="4"/>
  <c r="H46" i="4"/>
  <c r="H21" i="4"/>
  <c r="H22" i="4"/>
  <c r="H23" i="4"/>
  <c r="H24" i="4"/>
  <c r="H25" i="4"/>
  <c r="H27" i="4"/>
  <c r="H34" i="4"/>
  <c r="J28" i="4" l="1"/>
  <c r="J49" i="4"/>
  <c r="J91" i="4"/>
  <c r="J77" i="4"/>
  <c r="J38" i="4"/>
  <c r="J16" i="4"/>
  <c r="K16" i="4" s="1"/>
  <c r="G91" i="4"/>
  <c r="H63" i="4"/>
  <c r="H77" i="4" s="1"/>
  <c r="G77" i="4"/>
  <c r="H83" i="4"/>
  <c r="H91" i="4" s="1"/>
  <c r="H42" i="4"/>
  <c r="H33" i="4"/>
  <c r="H32" i="4"/>
  <c r="H53" i="4"/>
  <c r="F27" i="1" l="1"/>
  <c r="F91" i="4"/>
  <c r="K91" i="4" s="1"/>
  <c r="F77" i="4"/>
  <c r="K77" i="4" s="1"/>
  <c r="F59" i="4"/>
  <c r="F49" i="4"/>
  <c r="K49" i="4" s="1"/>
  <c r="G38" i="4"/>
  <c r="F38" i="4"/>
  <c r="K38" i="4" s="1"/>
  <c r="F28" i="4"/>
  <c r="K28" i="4" s="1"/>
  <c r="H94" i="4"/>
  <c r="G59" i="4"/>
  <c r="E59" i="4"/>
  <c r="G49" i="4"/>
  <c r="E49" i="4"/>
  <c r="E38" i="4"/>
  <c r="G28" i="4"/>
  <c r="H20" i="4"/>
  <c r="E16" i="4"/>
  <c r="H16" i="4" s="1"/>
  <c r="J59" i="4" l="1"/>
  <c r="K59" i="4" s="1"/>
  <c r="H93" i="4"/>
  <c r="H49" i="4"/>
  <c r="H59" i="4"/>
  <c r="H38" i="4"/>
  <c r="H28" i="4"/>
  <c r="H97" i="4" l="1"/>
  <c r="H95" i="4"/>
  <c r="H99" i="4" l="1"/>
  <c r="H96" i="4"/>
  <c r="H98" i="4"/>
  <c r="I97" i="4"/>
  <c r="H100" i="4" l="1"/>
</calcChain>
</file>

<file path=xl/sharedStrings.xml><?xml version="1.0" encoding="utf-8"?>
<sst xmlns="http://schemas.openxmlformats.org/spreadsheetml/2006/main" count="125" uniqueCount="68">
  <si>
    <t>KORISNIKA SREDSTAVA (nositelj Ugovora)</t>
  </si>
  <si>
    <t>Ukupni bruto iznos izdatka</t>
  </si>
  <si>
    <t>UKUPNO</t>
  </si>
  <si>
    <t>SVEUKUPNO 1.+2. (sredstva Grada)</t>
  </si>
  <si>
    <t>Izravni troškovi</t>
  </si>
  <si>
    <t>Neizravni troškovi</t>
  </si>
  <si>
    <t>Mjesto i datum</t>
  </si>
  <si>
    <r>
      <t xml:space="preserve">1.      </t>
    </r>
    <r>
      <rPr>
        <b/>
        <sz val="12"/>
        <color indexed="8"/>
        <rFont val="Tims"/>
        <charset val="238"/>
      </rPr>
      <t>IZRAVNI TROŠKOVI</t>
    </r>
  </si>
  <si>
    <r>
      <t>1.</t>
    </r>
    <r>
      <rPr>
        <b/>
        <sz val="7"/>
        <color theme="1"/>
        <rFont val="Tims"/>
        <charset val="238"/>
      </rPr>
      <t xml:space="preserve">       </t>
    </r>
    <r>
      <rPr>
        <b/>
        <sz val="10"/>
        <color theme="1"/>
        <rFont val="Tims"/>
        <charset val="238"/>
      </rPr>
      <t>UKUPNO IZRAVNI TROŠKOVI (sredstva Grada)</t>
    </r>
  </si>
  <si>
    <r>
      <t>2.</t>
    </r>
    <r>
      <rPr>
        <b/>
        <sz val="7"/>
        <color theme="1"/>
        <rFont val="Tims"/>
        <charset val="238"/>
      </rPr>
      <t xml:space="preserve">       </t>
    </r>
    <r>
      <rPr>
        <b/>
        <sz val="10"/>
        <color theme="1"/>
        <rFont val="Tims"/>
        <charset val="238"/>
      </rPr>
      <t>UKUPNO NEIZRAVNI TROŠKOVI (sredstva Grada)</t>
    </r>
  </si>
  <si>
    <t>Ukupno 1.+2.</t>
  </si>
  <si>
    <t>RAZLIKA</t>
  </si>
  <si>
    <t>r.br. priloga</t>
  </si>
  <si>
    <t>Ostatak iznosa izdatka plaćen sredstvima iz drugih izvora</t>
  </si>
  <si>
    <t>Nazivi drugih izvora</t>
  </si>
  <si>
    <t>1.3. PUTNI TROŠKOVI I TROŠKOVI SMJEŠTAJA IZRAVNO POVEZANI SA PROVEDBOM PROGRAMA/PROJEKTA za kojeg se podnosi Izvješće</t>
  </si>
  <si>
    <t>1.4. NAJAM OPREME I ROBE POTREBNE ZA PROVEDBU PROGRAMA/PROJEKTA za kojeg se podnosi Izvješće</t>
  </si>
  <si>
    <t xml:space="preserve">1.5. GRAFIČKO OBLIKOVANJE, TISAK, PLAKATIRANJE I DRUGE PROMOTIVNE AKTIVNOSTI </t>
  </si>
  <si>
    <r>
      <t>2.      NE</t>
    </r>
    <r>
      <rPr>
        <b/>
        <sz val="12"/>
        <color indexed="8"/>
        <rFont val="Tims"/>
        <charset val="238"/>
      </rPr>
      <t>IZRAVNI TROŠKOVI</t>
    </r>
  </si>
  <si>
    <t>2.1. NEIZRVANI TROŠKOVI</t>
  </si>
  <si>
    <t>Prihvatljivi neizravni troškovi ne mogu biti veći od 20% ukupno planiranog iznosa u Proračunu Grada Pule-Pola za provedbu prihvaćenog projekta/programa, osim ukoliko se korisniku odobrila drugačija preraspodjela na temelju opravdanog zahtjeva</t>
  </si>
  <si>
    <t>Izvor sredstava</t>
  </si>
  <si>
    <t>Proračun Grada Pule-Pola - Ostali odjeli</t>
  </si>
  <si>
    <t xml:space="preserve">Proračun Istarske županije </t>
  </si>
  <si>
    <t>Proračun Ministarstva kulture i medija</t>
  </si>
  <si>
    <t>Ostali proračuni</t>
  </si>
  <si>
    <t xml:space="preserve">Vlastiti prihodi </t>
  </si>
  <si>
    <t>Sponzorska sredstva</t>
  </si>
  <si>
    <t>Europski fondovi</t>
  </si>
  <si>
    <t>Međunarodne fondacije i zaklade</t>
  </si>
  <si>
    <t xml:space="preserve">Ostala sredstva ( navedite koja) </t>
  </si>
  <si>
    <t>Ukupno</t>
  </si>
  <si>
    <t>Proračun Grada Pule - Pola  - Odjel za kulturu</t>
  </si>
  <si>
    <t>r.b.r</t>
  </si>
  <si>
    <t>Opis troška</t>
  </si>
  <si>
    <t>1.2. NAKNADE OSTALIM OSOBAMA IZVAN RADNOG ODNOSA KOJE SU SUDJELOVALE U REALIZACIJI PROGRAMA/PROJEKTA za kojeg se podnosi Izvješće</t>
  </si>
  <si>
    <t>Opis izdatka</t>
  </si>
  <si>
    <t xml:space="preserve">upisati redni broj priloga </t>
  </si>
  <si>
    <t xml:space="preserve">Ukupno odobrena sredstva za realizaciju programa/projekta za kojeg se pondosi Izvješće  </t>
  </si>
  <si>
    <t>1.1. NAKNADE ZAPOSLENIM OSOBAMA U ORGANIZACIJI KORISNIKA SREDSTAVA KOJE SU SUDJELOVALE U REALIZACIJI PROGRAMA/PROJEKTA za kojeg se podnosi Izvješće</t>
  </si>
  <si>
    <t>FINANCIJSKO IZVJEŠĆE O NAMJENSKOM UTROŠKU SREDSTAVA IZ PRORAČUNA GRADA PULE-POLA ZA RAZDOBLJE  OD 01.01.2025. DO 31.12.2025. GODINE</t>
  </si>
  <si>
    <t>Ukupno odobreni iznos sredstva iz proračuna Grada Pule – Pola  u    2025.    godini za program/projekt za kojeg se podnosi Izvješće</t>
  </si>
  <si>
    <t>SPECIFIKACIJA RASHODA ZA REALIZACIJU PROGRAMA/PROJEKTA  U 2025. GODINI</t>
  </si>
  <si>
    <t>Ukupni (bruto) iznos izdatka NAVEDEN U PRIHVAĆENOM FPU (sredstva iz  proračuna Grada Pule-Pola)</t>
  </si>
  <si>
    <t>Ukupni (bruto) iznos izdatka plaćen sredstvima iz  proračuna Grada Pule-Pola za 2025. godinu</t>
  </si>
  <si>
    <t xml:space="preserve">Ime i prezime zaposlene osobe </t>
  </si>
  <si>
    <t>Broj mjeseci</t>
  </si>
  <si>
    <t xml:space="preserve">Posao za kojeg se naknada isplaćuje
</t>
  </si>
  <si>
    <t>Naziv radnog mjesta</t>
  </si>
  <si>
    <t xml:space="preserve">
Ime i prezime osobe koja je sudjelovala u realizaciji programa/projekta 
</t>
  </si>
  <si>
    <r>
      <t xml:space="preserve">Godišnje izvješće za 2025. godinu </t>
    </r>
    <r>
      <rPr>
        <u/>
        <sz val="10"/>
        <color indexed="8"/>
        <rFont val="Tims"/>
        <charset val="238"/>
      </rPr>
      <t xml:space="preserve"> mora biti u skladu s Financijskim planom utroška za 2025. godinu.</t>
    </r>
  </si>
  <si>
    <t>Vrsta naknade (autorski honorar, ugovor o djelu…)</t>
  </si>
  <si>
    <t xml:space="preserve">Adresa korisnika sredstava </t>
  </si>
  <si>
    <t>OIB korisnika sredstava</t>
  </si>
  <si>
    <t>Ime i prezime odgovorne osobe ovlaštene za zastupanje korisnika sredstava</t>
  </si>
  <si>
    <t>Kontakt osobe ovlaštene za zastupanje (e-mail, mob)</t>
  </si>
  <si>
    <t>Kontakt računovodstva, osobe za dodatne upite u vezi s izvješćem (telefon, e-mail)</t>
  </si>
  <si>
    <t>NAZIV PROGRAMA/PROJEKTA za kojeg se podnosi Izvješće</t>
  </si>
  <si>
    <t>PREGLED UKUPNIH PRIHODA ZA REALIZACIJU PROGRAMA/PROJEKTA  U  2025. GODINI za kojeg se podnosi Izvješće</t>
  </si>
  <si>
    <t>1.6. OSTALI IZRAVNI TROŠKOVI</t>
  </si>
  <si>
    <t>Ukupno odobreni iznos sredstva  iz proračuna 
Grada Pule – Pola  u    2025.    godini  za program/projekt 
za kojeg se podnosi Izvješće</t>
  </si>
  <si>
    <t>RAZLIKA SREDSTVA, SREDSTVA GRADA (FPU/UTROŠENO)</t>
  </si>
  <si>
    <t>RAZLIKA SREDSTVA, SREDSTVA GRADA (FPU/UTR.)
%</t>
  </si>
  <si>
    <t>RAZLIKA, SREDSTVA GRADA (FPU/UTROŠENO)</t>
  </si>
  <si>
    <t>Ukoliko ste dodali novu stavku koja nije bila predviđena u Financijskom planu utroška sredstava (FPU), molimo da tu stavku označite tekstom u crvenoj boji. Ovo pravilo primjenjuje se na cijeli dokument.</t>
  </si>
  <si>
    <t xml:space="preserve"> Ime i prezime osobe ovlaštene za zastupanje</t>
  </si>
  <si>
    <t>Ja</t>
  </si>
  <si>
    <t>, pod kaznenom i materijalnom odgovornošću potvrđujem da su svi podatci navedeni u ovome obrascu istiniti, točni i potpuni.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</si>
</sst>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  <numFmt numFmtId="166" formatCode="_-* #,##0.00\ [$€-41A]_-;\-* #,##0.00\ [$€-41A]_-;_-* &quot;-&quot;??\ [$€-41A]_-;_-@_-"/>
  </numFmts>
  <fonts count="32">
    <font>
      <sz val="11"/>
      <color theme="1"/>
      <name val="Calibri"/>
      <family val="2"/>
      <charset val="238"/>
      <scheme val="minor"/>
    </font>
    <font>
      <u/>
      <sz val="10"/>
      <color indexed="8"/>
      <name val="Tims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s"/>
      <charset val="238"/>
    </font>
    <font>
      <b/>
      <sz val="10"/>
      <color theme="1"/>
      <name val="Tims"/>
      <charset val="238"/>
    </font>
    <font>
      <b/>
      <sz val="10"/>
      <color rgb="FF000000"/>
      <name val="Tims"/>
      <charset val="238"/>
    </font>
    <font>
      <i/>
      <sz val="10"/>
      <color theme="1"/>
      <name val="Tims"/>
      <charset val="238"/>
    </font>
    <font>
      <b/>
      <sz val="12"/>
      <color theme="1"/>
      <name val="Tims"/>
      <charset val="238"/>
    </font>
    <font>
      <b/>
      <sz val="12"/>
      <color indexed="8"/>
      <name val="Tims"/>
      <charset val="238"/>
    </font>
    <font>
      <b/>
      <sz val="12"/>
      <color rgb="FF000000"/>
      <name val="Tims"/>
      <charset val="238"/>
    </font>
    <font>
      <sz val="10"/>
      <color theme="1"/>
      <name val="Times New Roman"/>
      <family val="1"/>
      <charset val="238"/>
    </font>
    <font>
      <b/>
      <sz val="7"/>
      <color theme="1"/>
      <name val="Tims"/>
      <charset val="238"/>
    </font>
    <font>
      <b/>
      <i/>
      <sz val="10"/>
      <color theme="1"/>
      <name val="Tims"/>
      <charset val="238"/>
    </font>
    <font>
      <b/>
      <sz val="8"/>
      <color theme="1"/>
      <name val="Tims"/>
      <charset val="238"/>
    </font>
    <font>
      <i/>
      <sz val="8"/>
      <color theme="1"/>
      <name val="Tims"/>
      <charset val="238"/>
    </font>
    <font>
      <sz val="8"/>
      <name val="Calibri"/>
      <family val="2"/>
      <charset val="238"/>
      <scheme val="minor"/>
    </font>
    <font>
      <sz val="10"/>
      <name val="Tims"/>
      <charset val="238"/>
    </font>
    <font>
      <i/>
      <sz val="8"/>
      <name val="Tims"/>
      <charset val="238"/>
    </font>
    <font>
      <i/>
      <sz val="8"/>
      <color rgb="FFFF3300"/>
      <name val="Tims"/>
      <charset val="238"/>
    </font>
    <font>
      <i/>
      <sz val="10"/>
      <color rgb="FFFF3300"/>
      <name val="Tims"/>
      <charset val="238"/>
    </font>
    <font>
      <b/>
      <i/>
      <sz val="10"/>
      <color rgb="FFFF3300"/>
      <name val="Tims"/>
      <charset val="238"/>
    </font>
    <font>
      <sz val="10"/>
      <color rgb="FF000000"/>
      <name val="Tims"/>
      <charset val="238"/>
    </font>
    <font>
      <i/>
      <sz val="10"/>
      <color rgb="FFFF0000"/>
      <name val="Tims"/>
      <charset val="238"/>
    </font>
    <font>
      <sz val="8"/>
      <color rgb="FFFF3300"/>
      <name val="Tims"/>
      <charset val="238"/>
    </font>
    <font>
      <sz val="8"/>
      <color rgb="FFFF0000"/>
      <name val="Tims"/>
      <charset val="238"/>
    </font>
    <font>
      <b/>
      <sz val="12"/>
      <name val="Tims"/>
      <charset val="238"/>
    </font>
    <font>
      <b/>
      <sz val="6"/>
      <color rgb="FFFF3300"/>
      <name val="Tims"/>
      <charset val="238"/>
    </font>
    <font>
      <b/>
      <i/>
      <sz val="8"/>
      <color rgb="FFFF3300"/>
      <name val="Tims"/>
      <charset val="238"/>
    </font>
    <font>
      <b/>
      <sz val="8"/>
      <color rgb="FFFF3300"/>
      <name val="Tims"/>
      <charset val="238"/>
    </font>
    <font>
      <b/>
      <sz val="10"/>
      <color rgb="FFFF0000"/>
      <name val="Tims"/>
      <charset val="238"/>
    </font>
    <font>
      <sz val="10"/>
      <name val="Timse"/>
      <charset val="238"/>
    </font>
    <font>
      <i/>
      <sz val="7"/>
      <color rgb="FFFF0000"/>
      <name val="Tims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F6A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4">
    <xf numFmtId="0" fontId="0" fillId="0" borderId="0" xfId="0"/>
    <xf numFmtId="165" fontId="3" fillId="0" borderId="2" xfId="0" applyNumberFormat="1" applyFont="1" applyBorder="1" applyAlignment="1" applyProtection="1">
      <alignment horizontal="right" vertical="center" wrapText="1"/>
      <protection locked="0"/>
    </xf>
    <xf numFmtId="165" fontId="16" fillId="3" borderId="2" xfId="2" applyNumberFormat="1" applyFont="1" applyFill="1" applyBorder="1" applyAlignment="1" applyProtection="1">
      <alignment horizontal="right" vertical="center" wrapText="1"/>
    </xf>
    <xf numFmtId="166" fontId="16" fillId="3" borderId="2" xfId="2" applyNumberFormat="1" applyFont="1" applyFill="1" applyBorder="1" applyAlignment="1" applyProtection="1">
      <alignment horizontal="right" vertical="center" wrapText="1"/>
    </xf>
    <xf numFmtId="9" fontId="4" fillId="0" borderId="2" xfId="1" applyFont="1" applyBorder="1" applyAlignment="1" applyProtection="1">
      <alignment horizontal="right" vertical="center" wrapText="1"/>
    </xf>
    <xf numFmtId="166" fontId="18" fillId="3" borderId="2" xfId="3" applyNumberFormat="1" applyFont="1" applyFill="1" applyBorder="1" applyAlignment="1" applyProtection="1">
      <alignment horizontal="right" vertical="center" wrapText="1"/>
    </xf>
    <xf numFmtId="165" fontId="4" fillId="0" borderId="2" xfId="0" applyNumberFormat="1" applyFont="1" applyBorder="1" applyAlignment="1" applyProtection="1">
      <alignment horizontal="right" vertical="center" wrapText="1"/>
      <protection locked="0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166" fontId="16" fillId="3" borderId="2" xfId="2" applyNumberFormat="1" applyFont="1" applyFill="1" applyBorder="1" applyAlignment="1" applyProtection="1">
      <alignment horizontal="right" vertical="center" wrapText="1"/>
      <protection locked="0"/>
    </xf>
    <xf numFmtId="166" fontId="16" fillId="10" borderId="2" xfId="2" applyNumberFormat="1" applyFont="1" applyFill="1" applyBorder="1" applyAlignment="1" applyProtection="1">
      <alignment horizontal="right" vertical="center" wrapText="1"/>
      <protection locked="0"/>
    </xf>
    <xf numFmtId="166" fontId="16" fillId="7" borderId="2" xfId="2" applyNumberFormat="1" applyFont="1" applyFill="1" applyBorder="1" applyAlignment="1" applyProtection="1">
      <alignment horizontal="right" vertical="center" wrapText="1"/>
      <protection locked="0"/>
    </xf>
    <xf numFmtId="166" fontId="17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165" fontId="16" fillId="3" borderId="2" xfId="2" applyNumberFormat="1" applyFont="1" applyFill="1" applyBorder="1" applyAlignment="1" applyProtection="1">
      <alignment horizontal="right" vertical="center" wrapText="1"/>
      <protection locked="0"/>
    </xf>
    <xf numFmtId="165" fontId="16" fillId="10" borderId="2" xfId="2" applyNumberFormat="1" applyFont="1" applyFill="1" applyBorder="1" applyAlignment="1" applyProtection="1">
      <alignment horizontal="right" vertical="center" wrapText="1"/>
      <protection locked="0"/>
    </xf>
    <xf numFmtId="165" fontId="16" fillId="7" borderId="2" xfId="2" applyNumberFormat="1" applyFont="1" applyFill="1" applyBorder="1" applyAlignment="1" applyProtection="1">
      <alignment horizontal="righ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165" fontId="3" fillId="3" borderId="2" xfId="2" applyNumberFormat="1" applyFont="1" applyFill="1" applyBorder="1" applyAlignment="1" applyProtection="1">
      <alignment horizontal="right" vertical="center" wrapText="1"/>
      <protection locked="0"/>
    </xf>
    <xf numFmtId="165" fontId="3" fillId="10" borderId="2" xfId="2" applyNumberFormat="1" applyFont="1" applyFill="1" applyBorder="1" applyAlignment="1" applyProtection="1">
      <alignment horizontal="right" vertical="center" wrapText="1"/>
      <protection locked="0"/>
    </xf>
    <xf numFmtId="165" fontId="3" fillId="7" borderId="2" xfId="2" applyNumberFormat="1" applyFont="1" applyFill="1" applyBorder="1" applyAlignment="1" applyProtection="1">
      <alignment horizontal="right" vertical="center" wrapText="1"/>
      <protection locked="0"/>
    </xf>
    <xf numFmtId="166" fontId="3" fillId="3" borderId="2" xfId="2" applyNumberFormat="1" applyFont="1" applyFill="1" applyBorder="1" applyAlignment="1" applyProtection="1">
      <alignment horizontal="right" vertical="center" wrapText="1"/>
      <protection locked="0"/>
    </xf>
    <xf numFmtId="166" fontId="3" fillId="10" borderId="2" xfId="2" applyNumberFormat="1" applyFont="1" applyFill="1" applyBorder="1" applyAlignment="1" applyProtection="1">
      <alignment horizontal="right" vertical="center" wrapText="1"/>
      <protection locked="0"/>
    </xf>
    <xf numFmtId="166" fontId="3" fillId="7" borderId="2" xfId="2" applyNumberFormat="1" applyFont="1" applyFill="1" applyBorder="1" applyAlignment="1" applyProtection="1">
      <alignment horizontal="right" vertical="center" wrapText="1"/>
      <protection locked="0"/>
    </xf>
    <xf numFmtId="166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6" fillId="3" borderId="2" xfId="0" applyFont="1" applyFill="1" applyBorder="1" applyAlignment="1" applyProtection="1">
      <alignment horizontal="justify" vertical="center" wrapText="1"/>
      <protection locked="0"/>
    </xf>
    <xf numFmtId="166" fontId="16" fillId="10" borderId="2" xfId="0" applyNumberFormat="1" applyFont="1" applyFill="1" applyBorder="1" applyAlignment="1" applyProtection="1">
      <alignment horizontal="right" vertical="center" wrapText="1"/>
      <protection locked="0"/>
    </xf>
    <xf numFmtId="166" fontId="16" fillId="7" borderId="2" xfId="0" applyNumberFormat="1" applyFont="1" applyFill="1" applyBorder="1" applyAlignment="1" applyProtection="1">
      <alignment horizontal="right" vertical="center" wrapText="1"/>
      <protection locked="0"/>
    </xf>
    <xf numFmtId="9" fontId="22" fillId="3" borderId="2" xfId="1" applyFont="1" applyFill="1" applyBorder="1" applyAlignment="1" applyProtection="1">
      <alignment horizontal="right" vertical="center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49" fontId="17" fillId="3" borderId="2" xfId="0" applyNumberFormat="1" applyFont="1" applyFill="1" applyBorder="1" applyAlignment="1" applyProtection="1">
      <alignment horizontal="left" vertical="center" wrapText="1"/>
      <protection locked="0"/>
    </xf>
    <xf numFmtId="9" fontId="18" fillId="3" borderId="2" xfId="1" applyFont="1" applyFill="1" applyBorder="1" applyAlignment="1" applyProtection="1">
      <alignment horizontal="right" vertical="center" wrapText="1"/>
    </xf>
    <xf numFmtId="0" fontId="13" fillId="4" borderId="2" xfId="0" applyFont="1" applyFill="1" applyBorder="1" applyAlignment="1" applyProtection="1">
      <alignment horizontal="justify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10" borderId="2" xfId="0" applyFont="1" applyFill="1" applyBorder="1" applyAlignment="1" applyProtection="1">
      <alignment horizontal="center" vertical="center" wrapText="1"/>
    </xf>
    <xf numFmtId="0" fontId="13" fillId="7" borderId="2" xfId="0" applyFont="1" applyFill="1" applyBorder="1" applyAlignment="1" applyProtection="1">
      <alignment horizontal="center" vertical="center" wrapText="1"/>
    </xf>
    <xf numFmtId="0" fontId="26" fillId="4" borderId="2" xfId="0" applyFont="1" applyFill="1" applyBorder="1" applyAlignment="1" applyProtection="1">
      <alignment horizontal="center" vertical="center" wrapText="1"/>
    </xf>
    <xf numFmtId="166" fontId="18" fillId="3" borderId="2" xfId="0" applyNumberFormat="1" applyFont="1" applyFill="1" applyBorder="1" applyAlignment="1" applyProtection="1">
      <alignment horizontal="right" vertical="center" wrapText="1"/>
    </xf>
    <xf numFmtId="0" fontId="3" fillId="8" borderId="5" xfId="0" applyFont="1" applyFill="1" applyBorder="1" applyAlignment="1" applyProtection="1">
      <alignment horizontal="left" vertical="center" wrapText="1"/>
    </xf>
    <xf numFmtId="0" fontId="3" fillId="8" borderId="10" xfId="0" applyFont="1" applyFill="1" applyBorder="1" applyAlignment="1" applyProtection="1">
      <alignment horizontal="left" vertical="center" wrapText="1"/>
    </xf>
    <xf numFmtId="0" fontId="4" fillId="8" borderId="8" xfId="0" applyFont="1" applyFill="1" applyBorder="1" applyAlignment="1" applyProtection="1">
      <alignment horizontal="right" vertical="center" wrapText="1"/>
    </xf>
    <xf numFmtId="165" fontId="4" fillId="8" borderId="2" xfId="0" applyNumberFormat="1" applyFont="1" applyFill="1" applyBorder="1" applyAlignment="1" applyProtection="1">
      <alignment horizontal="right" vertical="center" wrapText="1"/>
    </xf>
    <xf numFmtId="165" fontId="4" fillId="10" borderId="2" xfId="0" applyNumberFormat="1" applyFont="1" applyFill="1" applyBorder="1" applyAlignment="1" applyProtection="1">
      <alignment horizontal="right" vertical="center" wrapText="1"/>
    </xf>
    <xf numFmtId="165" fontId="4" fillId="7" borderId="2" xfId="0" applyNumberFormat="1" applyFont="1" applyFill="1" applyBorder="1" applyAlignment="1" applyProtection="1">
      <alignment horizontal="right" vertical="center" wrapText="1"/>
    </xf>
    <xf numFmtId="165" fontId="28" fillId="3" borderId="2" xfId="0" applyNumberFormat="1" applyFont="1" applyFill="1" applyBorder="1" applyAlignment="1" applyProtection="1">
      <alignment horizontal="right" vertical="center" wrapText="1"/>
    </xf>
    <xf numFmtId="9" fontId="28" fillId="3" borderId="2" xfId="1" applyFont="1" applyFill="1" applyBorder="1" applyAlignment="1" applyProtection="1">
      <alignment horizontal="right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7" borderId="4" xfId="0" applyFont="1" applyFill="1" applyBorder="1" applyAlignment="1" applyProtection="1">
      <alignment horizontal="center" vertical="center" wrapText="1"/>
    </xf>
    <xf numFmtId="165" fontId="27" fillId="3" borderId="2" xfId="0" applyNumberFormat="1" applyFont="1" applyFill="1" applyBorder="1" applyAlignment="1" applyProtection="1">
      <alignment horizontal="right" vertical="center" wrapText="1"/>
    </xf>
    <xf numFmtId="9" fontId="27" fillId="3" borderId="2" xfId="1" applyFont="1" applyFill="1" applyBorder="1" applyAlignment="1" applyProtection="1">
      <alignment horizontal="right" vertical="center" wrapText="1"/>
    </xf>
    <xf numFmtId="166" fontId="23" fillId="3" borderId="2" xfId="0" applyNumberFormat="1" applyFont="1" applyFill="1" applyBorder="1" applyAlignment="1" applyProtection="1">
      <alignment horizontal="right" vertical="center" wrapText="1"/>
    </xf>
    <xf numFmtId="9" fontId="23" fillId="3" borderId="2" xfId="1" applyFont="1" applyFill="1" applyBorder="1" applyAlignment="1" applyProtection="1">
      <alignment horizontal="right" vertical="center" wrapText="1"/>
    </xf>
    <xf numFmtId="166" fontId="24" fillId="3" borderId="2" xfId="0" applyNumberFormat="1" applyFont="1" applyFill="1" applyBorder="1" applyAlignment="1" applyProtection="1">
      <alignment horizontal="right" vertical="center" wrapText="1"/>
    </xf>
    <xf numFmtId="9" fontId="24" fillId="3" borderId="2" xfId="1" applyFont="1" applyFill="1" applyBorder="1" applyAlignment="1" applyProtection="1">
      <alignment horizontal="right" vertical="center" wrapText="1"/>
    </xf>
    <xf numFmtId="166" fontId="27" fillId="3" borderId="2" xfId="0" applyNumberFormat="1" applyFont="1" applyFill="1" applyBorder="1" applyAlignment="1" applyProtection="1">
      <alignment horizontal="right" vertical="center" wrapText="1"/>
    </xf>
    <xf numFmtId="166" fontId="16" fillId="3" borderId="2" xfId="0" applyNumberFormat="1" applyFont="1" applyFill="1" applyBorder="1" applyAlignment="1" applyProtection="1">
      <alignment horizontal="right" vertical="center" wrapText="1"/>
    </xf>
    <xf numFmtId="165" fontId="4" fillId="6" borderId="2" xfId="0" applyNumberFormat="1" applyFont="1" applyFill="1" applyBorder="1" applyAlignment="1" applyProtection="1">
      <alignment horizontal="right" vertical="center" wrapText="1"/>
    </xf>
    <xf numFmtId="165" fontId="4" fillId="0" borderId="2" xfId="0" applyNumberFormat="1" applyFont="1" applyBorder="1" applyAlignment="1" applyProtection="1">
      <alignment horizontal="right" vertical="center" wrapText="1"/>
    </xf>
    <xf numFmtId="165" fontId="19" fillId="0" borderId="2" xfId="0" applyNumberFormat="1" applyFont="1" applyBorder="1" applyAlignment="1" applyProtection="1">
      <alignment horizontal="right" vertical="center" wrapText="1"/>
    </xf>
    <xf numFmtId="9" fontId="12" fillId="8" borderId="2" xfId="0" applyNumberFormat="1" applyFont="1" applyFill="1" applyBorder="1" applyAlignment="1" applyProtection="1">
      <alignment horizontal="right" vertical="center" wrapText="1"/>
    </xf>
    <xf numFmtId="49" fontId="14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29" fillId="8" borderId="2" xfId="0" applyNumberFormat="1" applyFont="1" applyFill="1" applyBorder="1" applyAlignment="1" applyProtection="1">
      <alignment horizontal="right" vertical="center" wrapText="1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justify" vertical="center" wrapText="1"/>
      <protection locked="0"/>
    </xf>
    <xf numFmtId="0" fontId="14" fillId="3" borderId="2" xfId="0" applyFont="1" applyFill="1" applyBorder="1" applyAlignment="1" applyProtection="1">
      <alignment horizontal="left" vertical="center" wrapText="1"/>
      <protection locked="0"/>
    </xf>
    <xf numFmtId="0" fontId="30" fillId="3" borderId="2" xfId="0" applyFont="1" applyFill="1" applyBorder="1" applyAlignment="1" applyProtection="1">
      <alignment horizontal="left" vertical="center" wrapText="1"/>
      <protection locked="0"/>
    </xf>
    <xf numFmtId="166" fontId="30" fillId="3" borderId="2" xfId="2" applyNumberFormat="1" applyFont="1" applyFill="1" applyBorder="1" applyAlignment="1" applyProtection="1">
      <alignment horizontal="right" vertical="center" wrapText="1"/>
      <protection locked="0"/>
    </xf>
    <xf numFmtId="166" fontId="30" fillId="10" borderId="2" xfId="2" applyNumberFormat="1" applyFont="1" applyFill="1" applyBorder="1" applyAlignment="1" applyProtection="1">
      <alignment horizontal="right" vertical="center" wrapText="1"/>
      <protection locked="0"/>
    </xf>
    <xf numFmtId="166" fontId="30" fillId="7" borderId="2" xfId="2" applyNumberFormat="1" applyFont="1" applyFill="1" applyBorder="1" applyAlignment="1" applyProtection="1">
      <alignment horizontal="right" vertical="center" wrapText="1"/>
      <protection locked="0"/>
    </xf>
    <xf numFmtId="166" fontId="30" fillId="3" borderId="2" xfId="2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 applyProtection="1">
      <alignment horizontal="left" vertical="center" wrapText="1"/>
      <protection locked="0"/>
    </xf>
    <xf numFmtId="165" fontId="7" fillId="3" borderId="0" xfId="0" applyNumberFormat="1" applyFont="1" applyFill="1" applyAlignment="1" applyProtection="1">
      <alignment horizontal="right" vertical="center" wrapText="1"/>
      <protection locked="0"/>
    </xf>
    <xf numFmtId="0" fontId="3" fillId="3" borderId="0" xfId="0" applyFont="1" applyFill="1" applyProtection="1">
      <protection locked="0"/>
    </xf>
    <xf numFmtId="0" fontId="3" fillId="0" borderId="2" xfId="0" applyFont="1" applyBorder="1" applyAlignment="1" applyProtection="1">
      <alignment horizontal="left" vertical="center" wrapText="1"/>
    </xf>
    <xf numFmtId="165" fontId="4" fillId="9" borderId="2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Alignment="1" applyProtection="1">
      <alignment horizontal="right" vertical="center" wrapText="1"/>
      <protection locked="0"/>
    </xf>
    <xf numFmtId="0" fontId="4" fillId="3" borderId="20" xfId="0" applyFont="1" applyFill="1" applyBorder="1" applyAlignment="1" applyProtection="1">
      <alignment horizontal="right" vertical="center" wrapText="1"/>
      <protection locked="0"/>
    </xf>
    <xf numFmtId="166" fontId="4" fillId="3" borderId="20" xfId="0" applyNumberFormat="1" applyFont="1" applyFill="1" applyBorder="1" applyAlignment="1" applyProtection="1">
      <alignment horizontal="right" vertical="center" wrapText="1"/>
      <protection locked="0"/>
    </xf>
    <xf numFmtId="165" fontId="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165" fontId="4" fillId="3" borderId="0" xfId="0" applyNumberFormat="1" applyFont="1" applyFill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5" fontId="4" fillId="3" borderId="3" xfId="0" applyNumberFormat="1" applyFont="1" applyFill="1" applyBorder="1" applyAlignment="1" applyProtection="1">
      <alignment horizontal="right" vertical="center" wrapText="1"/>
      <protection locked="0"/>
    </xf>
    <xf numFmtId="166" fontId="20" fillId="3" borderId="0" xfId="0" applyNumberFormat="1" applyFont="1" applyFill="1" applyAlignment="1" applyProtection="1">
      <alignment horizontal="right" vertical="center" wrapText="1"/>
      <protection locked="0"/>
    </xf>
    <xf numFmtId="9" fontId="3" fillId="0" borderId="0" xfId="1" applyFont="1" applyProtection="1"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12" fillId="3" borderId="0" xfId="0" applyFont="1" applyFill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9" borderId="7" xfId="0" applyFont="1" applyFill="1" applyBorder="1" applyAlignment="1" applyProtection="1">
      <alignment horizontal="center" vertical="center" wrapText="1"/>
    </xf>
    <xf numFmtId="0" fontId="4" fillId="9" borderId="6" xfId="0" applyFont="1" applyFill="1" applyBorder="1" applyAlignment="1" applyProtection="1">
      <alignment horizontal="center" vertical="center" wrapText="1"/>
    </xf>
    <xf numFmtId="0" fontId="4" fillId="9" borderId="18" xfId="0" applyFont="1" applyFill="1" applyBorder="1" applyAlignment="1" applyProtection="1">
      <alignment horizontal="center" vertical="center" wrapText="1"/>
    </xf>
    <xf numFmtId="0" fontId="4" fillId="9" borderId="19" xfId="0" applyFont="1" applyFill="1" applyBorder="1" applyAlignment="1" applyProtection="1">
      <alignment horizontal="center" vertical="center" wrapText="1"/>
    </xf>
    <xf numFmtId="0" fontId="4" fillId="9" borderId="20" xfId="0" applyFont="1" applyFill="1" applyBorder="1" applyAlignment="1" applyProtection="1">
      <alignment horizontal="center" vertical="center" wrapText="1"/>
    </xf>
    <xf numFmtId="0" fontId="4" fillId="9" borderId="2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horizontal="left" vertical="center" wrapText="1"/>
    </xf>
    <xf numFmtId="0" fontId="9" fillId="9" borderId="2" xfId="0" applyFont="1" applyFill="1" applyBorder="1" applyAlignment="1" applyProtection="1">
      <alignment horizontal="left" vertical="center" wrapText="1"/>
    </xf>
    <xf numFmtId="0" fontId="7" fillId="9" borderId="8" xfId="0" applyFont="1" applyFill="1" applyBorder="1" applyAlignment="1" applyProtection="1">
      <alignment horizontal="left" vertical="center" wrapText="1"/>
      <protection locked="0"/>
    </xf>
    <xf numFmtId="0" fontId="7" fillId="9" borderId="2" xfId="0" applyFont="1" applyFill="1" applyBorder="1" applyAlignment="1" applyProtection="1">
      <alignment horizontal="left" vertical="center" wrapText="1"/>
      <protection locked="0"/>
    </xf>
    <xf numFmtId="0" fontId="7" fillId="7" borderId="18" xfId="0" applyFont="1" applyFill="1" applyBorder="1" applyAlignment="1" applyProtection="1">
      <alignment horizontal="center" vertical="center" wrapText="1"/>
      <protection locked="0"/>
    </xf>
    <xf numFmtId="0" fontId="7" fillId="7" borderId="3" xfId="0" applyFont="1" applyFill="1" applyBorder="1" applyAlignment="1" applyProtection="1">
      <alignment horizontal="center" vertical="center" wrapText="1"/>
      <protection locked="0"/>
    </xf>
    <xf numFmtId="0" fontId="21" fillId="2" borderId="5" xfId="0" applyFont="1" applyFill="1" applyBorder="1" applyAlignment="1" applyProtection="1">
      <alignment horizontal="left" vertical="center" wrapText="1"/>
    </xf>
    <xf numFmtId="0" fontId="21" fillId="2" borderId="8" xfId="0" applyFont="1" applyFill="1" applyBorder="1" applyAlignment="1" applyProtection="1">
      <alignment horizontal="left" vertical="center" wrapText="1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4" fillId="9" borderId="3" xfId="0" applyFont="1" applyFill="1" applyBorder="1" applyAlignment="1" applyProtection="1">
      <alignment horizontal="center" vertical="center" wrapText="1"/>
    </xf>
    <xf numFmtId="0" fontId="4" fillId="9" borderId="4" xfId="0" applyFont="1" applyFill="1" applyBorder="1" applyAlignment="1" applyProtection="1">
      <alignment horizontal="center" vertical="center" wrapText="1"/>
    </xf>
    <xf numFmtId="165" fontId="7" fillId="7" borderId="5" xfId="0" applyNumberFormat="1" applyFont="1" applyFill="1" applyBorder="1" applyAlignment="1" applyProtection="1">
      <alignment horizontal="right" vertical="center" wrapText="1"/>
      <protection locked="0"/>
    </xf>
    <xf numFmtId="165" fontId="7" fillId="7" borderId="10" xfId="0" applyNumberFormat="1" applyFont="1" applyFill="1" applyBorder="1" applyAlignment="1" applyProtection="1">
      <alignment horizontal="right" vertical="center" wrapText="1"/>
      <protection locked="0"/>
    </xf>
    <xf numFmtId="165" fontId="7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7" borderId="5" xfId="0" applyFont="1" applyFill="1" applyBorder="1" applyAlignment="1" applyProtection="1">
      <alignment horizontal="left" vertical="center" wrapText="1"/>
    </xf>
    <xf numFmtId="0" fontId="5" fillId="7" borderId="8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right" vertical="center" wrapText="1"/>
    </xf>
    <xf numFmtId="0" fontId="4" fillId="9" borderId="10" xfId="0" applyFont="1" applyFill="1" applyBorder="1" applyAlignment="1" applyProtection="1">
      <alignment horizontal="right" vertical="center" wrapText="1"/>
    </xf>
    <xf numFmtId="0" fontId="4" fillId="9" borderId="8" xfId="0" applyFont="1" applyFill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right" vertical="center" wrapText="1"/>
    </xf>
    <xf numFmtId="0" fontId="3" fillId="0" borderId="10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4" fillId="9" borderId="5" xfId="0" applyFont="1" applyFill="1" applyBorder="1" applyAlignment="1" applyProtection="1">
      <alignment horizontal="center" vertical="center" wrapText="1"/>
    </xf>
    <xf numFmtId="0" fontId="4" fillId="9" borderId="10" xfId="0" applyFont="1" applyFill="1" applyBorder="1" applyAlignment="1" applyProtection="1">
      <alignment horizontal="center" vertical="center" wrapText="1"/>
    </xf>
    <xf numFmtId="0" fontId="4" fillId="9" borderId="8" xfId="0" applyFont="1" applyFill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7" borderId="2" xfId="0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7" fillId="7" borderId="16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7" borderId="17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right" vertical="center" wrapText="1"/>
    </xf>
    <xf numFmtId="0" fontId="19" fillId="0" borderId="10" xfId="0" applyFont="1" applyBorder="1" applyAlignment="1" applyProtection="1">
      <alignment horizontal="right" vertical="center" wrapText="1"/>
    </xf>
    <xf numFmtId="0" fontId="19" fillId="0" borderId="8" xfId="0" applyFont="1" applyBorder="1" applyAlignment="1" applyProtection="1">
      <alignment horizontal="right" vertical="center" wrapText="1"/>
    </xf>
    <xf numFmtId="0" fontId="12" fillId="8" borderId="5" xfId="0" applyFont="1" applyFill="1" applyBorder="1" applyAlignment="1" applyProtection="1">
      <alignment horizontal="right" vertical="center" wrapText="1"/>
    </xf>
    <xf numFmtId="0" fontId="12" fillId="8" borderId="10" xfId="0" applyFont="1" applyFill="1" applyBorder="1" applyAlignment="1" applyProtection="1">
      <alignment horizontal="right" vertical="center" wrapText="1"/>
    </xf>
    <xf numFmtId="0" fontId="12" fillId="8" borderId="8" xfId="0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  <protection locked="0"/>
    </xf>
    <xf numFmtId="0" fontId="4" fillId="6" borderId="2" xfId="0" applyFont="1" applyFill="1" applyBorder="1" applyAlignment="1" applyProtection="1">
      <alignment horizontal="right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31" fillId="0" borderId="20" xfId="0" applyFont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  <protection locked="0"/>
    </xf>
    <xf numFmtId="166" fontId="25" fillId="12" borderId="11" xfId="0" applyNumberFormat="1" applyFont="1" applyFill="1" applyBorder="1" applyAlignment="1" applyProtection="1">
      <alignment horizontal="right" vertical="center" wrapText="1"/>
    </xf>
    <xf numFmtId="166" fontId="25" fillId="12" borderId="1" xfId="0" applyNumberFormat="1" applyFont="1" applyFill="1" applyBorder="1" applyAlignment="1" applyProtection="1">
      <alignment horizontal="right" vertical="center" wrapText="1"/>
    </xf>
    <xf numFmtId="166" fontId="25" fillId="12" borderId="17" xfId="0" applyNumberFormat="1" applyFont="1" applyFill="1" applyBorder="1" applyAlignment="1" applyProtection="1">
      <alignment horizontal="right" vertical="center" wrapText="1"/>
    </xf>
    <xf numFmtId="0" fontId="4" fillId="11" borderId="16" xfId="0" applyFont="1" applyFill="1" applyBorder="1" applyAlignment="1" applyProtection="1">
      <alignment horizontal="right" vertical="center" wrapText="1"/>
    </xf>
    <xf numFmtId="0" fontId="4" fillId="11" borderId="1" xfId="0" applyFont="1" applyFill="1" applyBorder="1" applyAlignment="1" applyProtection="1">
      <alignment horizontal="right" vertical="center" wrapText="1"/>
    </xf>
    <xf numFmtId="0" fontId="4" fillId="11" borderId="12" xfId="0" applyFont="1" applyFill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9" fillId="9" borderId="5" xfId="0" applyFont="1" applyFill="1" applyBorder="1" applyAlignment="1" applyProtection="1">
      <alignment horizontal="center" vertical="center" wrapText="1"/>
    </xf>
    <xf numFmtId="0" fontId="9" fillId="9" borderId="10" xfId="0" applyFont="1" applyFill="1" applyBorder="1" applyAlignment="1" applyProtection="1">
      <alignment horizontal="center" vertical="center" wrapText="1"/>
    </xf>
    <xf numFmtId="0" fontId="9" fillId="9" borderId="8" xfId="0" applyFont="1" applyFill="1" applyBorder="1" applyAlignment="1" applyProtection="1">
      <alignment horizontal="center"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EF6A2"/>
      <color rgb="FFFF3300"/>
      <color rgb="FFFFFF99"/>
      <color rgb="FFEFF8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FB28"/>
  <sheetViews>
    <sheetView showGridLines="0" showRuler="0" view="pageLayout" zoomScale="106" zoomScaleNormal="124" zoomScalePageLayoutView="106" workbookViewId="0">
      <selection activeCell="C13" sqref="C13"/>
    </sheetView>
  </sheetViews>
  <sheetFormatPr defaultColWidth="0" defaultRowHeight="12.75" zeroHeight="1"/>
  <cols>
    <col min="1" max="1" width="8.42578125" style="29" customWidth="1"/>
    <col min="2" max="2" width="34.5703125" style="29" customWidth="1"/>
    <col min="3" max="3" width="21" style="29" customWidth="1"/>
    <col min="4" max="4" width="18.85546875" style="29" customWidth="1"/>
    <col min="5" max="5" width="15.5703125" style="29" customWidth="1"/>
    <col min="6" max="6" width="37.7109375" style="29" customWidth="1"/>
    <col min="7" max="10" width="0" style="29" hidden="1" customWidth="1"/>
    <col min="11" max="16382" width="9.140625" style="29" hidden="1"/>
    <col min="16383" max="16383" width="5.85546875" style="29" customWidth="1"/>
    <col min="16384" max="16384" width="0.42578125" style="29" customWidth="1"/>
  </cols>
  <sheetData>
    <row r="1" spans="1:6" ht="13.5" customHeight="1">
      <c r="A1" s="96" t="s">
        <v>40</v>
      </c>
      <c r="B1" s="96"/>
      <c r="C1" s="96"/>
      <c r="D1" s="96"/>
      <c r="E1" s="96"/>
      <c r="F1" s="96"/>
    </row>
    <row r="2" spans="1:6" ht="13.5" customHeight="1">
      <c r="A2" s="96"/>
      <c r="B2" s="96"/>
      <c r="C2" s="96"/>
      <c r="D2" s="96"/>
      <c r="E2" s="96"/>
      <c r="F2" s="96"/>
    </row>
    <row r="3" spans="1:6" ht="13.5" customHeight="1">
      <c r="A3" s="96"/>
      <c r="B3" s="96"/>
      <c r="C3" s="96"/>
      <c r="D3" s="96"/>
      <c r="E3" s="96"/>
      <c r="F3" s="96"/>
    </row>
    <row r="4" spans="1:6" ht="15.75" customHeight="1">
      <c r="A4" s="96"/>
      <c r="B4" s="96"/>
      <c r="C4" s="96"/>
      <c r="D4" s="96"/>
      <c r="E4" s="96"/>
      <c r="F4" s="96"/>
    </row>
    <row r="5" spans="1:6" ht="39" customHeight="1">
      <c r="A5" s="97" t="s">
        <v>57</v>
      </c>
      <c r="B5" s="97"/>
      <c r="C5" s="101"/>
      <c r="D5" s="102"/>
      <c r="E5" s="102"/>
      <c r="F5" s="102"/>
    </row>
    <row r="6" spans="1:6" ht="33" customHeight="1">
      <c r="A6" s="98" t="s">
        <v>0</v>
      </c>
      <c r="B6" s="98"/>
      <c r="C6" s="99"/>
      <c r="D6" s="100"/>
      <c r="E6" s="100"/>
      <c r="F6" s="100"/>
    </row>
    <row r="7" spans="1:6">
      <c r="A7" s="103" t="s">
        <v>52</v>
      </c>
      <c r="B7" s="104"/>
      <c r="C7" s="105"/>
      <c r="D7" s="106"/>
      <c r="E7" s="106"/>
      <c r="F7" s="107"/>
    </row>
    <row r="8" spans="1:6">
      <c r="A8" s="103" t="s">
        <v>53</v>
      </c>
      <c r="B8" s="104"/>
      <c r="C8" s="105"/>
      <c r="D8" s="106"/>
      <c r="E8" s="106"/>
      <c r="F8" s="107"/>
    </row>
    <row r="9" spans="1:6" ht="27.6" customHeight="1">
      <c r="A9" s="103" t="s">
        <v>54</v>
      </c>
      <c r="B9" s="104"/>
      <c r="C9" s="105"/>
      <c r="D9" s="106"/>
      <c r="E9" s="106"/>
      <c r="F9" s="107"/>
    </row>
    <row r="10" spans="1:6">
      <c r="A10" s="103" t="s">
        <v>55</v>
      </c>
      <c r="B10" s="104"/>
      <c r="C10" s="105"/>
      <c r="D10" s="106"/>
      <c r="E10" s="106"/>
      <c r="F10" s="107"/>
    </row>
    <row r="11" spans="1:6" ht="34.5" customHeight="1">
      <c r="A11" s="103" t="s">
        <v>56</v>
      </c>
      <c r="B11" s="104"/>
      <c r="C11" s="105"/>
      <c r="D11" s="106"/>
      <c r="E11" s="106"/>
      <c r="F11" s="107"/>
    </row>
    <row r="12" spans="1:6" ht="26.25" customHeight="1">
      <c r="A12" s="113" t="s">
        <v>41</v>
      </c>
      <c r="B12" s="114"/>
      <c r="C12" s="110">
        <v>0</v>
      </c>
      <c r="D12" s="111"/>
      <c r="E12" s="111"/>
      <c r="F12" s="112"/>
    </row>
    <row r="13" spans="1:6" s="74" customFormat="1" ht="24.75" customHeight="1">
      <c r="A13" s="72"/>
      <c r="B13" s="72"/>
      <c r="C13" s="73"/>
      <c r="D13" s="73"/>
      <c r="E13" s="73"/>
      <c r="F13" s="73"/>
    </row>
    <row r="14" spans="1:6" ht="27" customHeight="1">
      <c r="A14" s="124" t="s">
        <v>58</v>
      </c>
      <c r="B14" s="125"/>
      <c r="C14" s="125"/>
      <c r="D14" s="125"/>
      <c r="E14" s="125"/>
      <c r="F14" s="126"/>
    </row>
    <row r="15" spans="1:6" ht="27" customHeight="1">
      <c r="A15" s="108" t="s">
        <v>33</v>
      </c>
      <c r="B15" s="90" t="s">
        <v>21</v>
      </c>
      <c r="C15" s="91"/>
      <c r="D15" s="91"/>
      <c r="E15" s="92"/>
      <c r="F15" s="108" t="s">
        <v>38</v>
      </c>
    </row>
    <row r="16" spans="1:6" ht="27" customHeight="1">
      <c r="A16" s="109"/>
      <c r="B16" s="93"/>
      <c r="C16" s="94"/>
      <c r="D16" s="94"/>
      <c r="E16" s="95"/>
      <c r="F16" s="109"/>
    </row>
    <row r="17" spans="1:6" ht="27" customHeight="1">
      <c r="A17" s="75">
        <v>1</v>
      </c>
      <c r="B17" s="118" t="s">
        <v>32</v>
      </c>
      <c r="C17" s="119"/>
      <c r="D17" s="119"/>
      <c r="E17" s="120"/>
      <c r="F17" s="6">
        <v>0</v>
      </c>
    </row>
    <row r="18" spans="1:6" ht="27" customHeight="1">
      <c r="A18" s="75">
        <v>2</v>
      </c>
      <c r="B18" s="118" t="s">
        <v>22</v>
      </c>
      <c r="C18" s="119"/>
      <c r="D18" s="119"/>
      <c r="E18" s="120"/>
      <c r="F18" s="6">
        <v>0</v>
      </c>
    </row>
    <row r="19" spans="1:6">
      <c r="A19" s="75">
        <v>3</v>
      </c>
      <c r="B19" s="118" t="s">
        <v>23</v>
      </c>
      <c r="C19" s="119"/>
      <c r="D19" s="119"/>
      <c r="E19" s="120"/>
      <c r="F19" s="1">
        <v>0</v>
      </c>
    </row>
    <row r="20" spans="1:6">
      <c r="A20" s="75">
        <v>4</v>
      </c>
      <c r="B20" s="118" t="s">
        <v>24</v>
      </c>
      <c r="C20" s="119"/>
      <c r="D20" s="119"/>
      <c r="E20" s="120"/>
      <c r="F20" s="1">
        <v>0</v>
      </c>
    </row>
    <row r="21" spans="1:6">
      <c r="A21" s="75">
        <v>5</v>
      </c>
      <c r="B21" s="118" t="s">
        <v>25</v>
      </c>
      <c r="C21" s="119"/>
      <c r="D21" s="119"/>
      <c r="E21" s="120"/>
      <c r="F21" s="1">
        <v>0</v>
      </c>
    </row>
    <row r="22" spans="1:6">
      <c r="A22" s="75">
        <v>6</v>
      </c>
      <c r="B22" s="118" t="s">
        <v>26</v>
      </c>
      <c r="C22" s="119"/>
      <c r="D22" s="119"/>
      <c r="E22" s="120"/>
      <c r="F22" s="1">
        <v>0</v>
      </c>
    </row>
    <row r="23" spans="1:6">
      <c r="A23" s="75">
        <v>7</v>
      </c>
      <c r="B23" s="118" t="s">
        <v>27</v>
      </c>
      <c r="C23" s="119"/>
      <c r="D23" s="119"/>
      <c r="E23" s="120"/>
      <c r="F23" s="1">
        <v>0</v>
      </c>
    </row>
    <row r="24" spans="1:6">
      <c r="A24" s="75">
        <v>8</v>
      </c>
      <c r="B24" s="118" t="s">
        <v>28</v>
      </c>
      <c r="C24" s="119"/>
      <c r="D24" s="119"/>
      <c r="E24" s="120"/>
      <c r="F24" s="1">
        <v>0</v>
      </c>
    </row>
    <row r="25" spans="1:6">
      <c r="A25" s="75">
        <v>9</v>
      </c>
      <c r="B25" s="118" t="s">
        <v>29</v>
      </c>
      <c r="C25" s="119"/>
      <c r="D25" s="119"/>
      <c r="E25" s="120"/>
      <c r="F25" s="1">
        <v>0</v>
      </c>
    </row>
    <row r="26" spans="1:6">
      <c r="A26" s="75">
        <v>10</v>
      </c>
      <c r="B26" s="121" t="s">
        <v>30</v>
      </c>
      <c r="C26" s="122"/>
      <c r="D26" s="122"/>
      <c r="E26" s="123"/>
      <c r="F26" s="1">
        <v>0</v>
      </c>
    </row>
    <row r="27" spans="1:6" ht="27" customHeight="1">
      <c r="A27" s="115" t="s">
        <v>31</v>
      </c>
      <c r="B27" s="116"/>
      <c r="C27" s="116"/>
      <c r="D27" s="116"/>
      <c r="E27" s="117"/>
      <c r="F27" s="76">
        <f>SUM(F17:F26)</f>
        <v>0</v>
      </c>
    </row>
    <row r="28" spans="1:6"/>
  </sheetData>
  <sheetProtection algorithmName="SHA-512" hashValue="Tvcx9bWpmgETKRNgkI1Mrp2/ngXpMXfUnw3oB9RtPFwvIHX/nKQTfzxJFeIuLDEdJ/NnWU04x3pdKxtn8JsIZQ==" saltValue="2TPNoEyEtboBaHDT7edOFA==" spinCount="100000" sheet="1" objects="1" scenarios="1" selectLockedCells="1"/>
  <protectedRanges>
    <protectedRange algorithmName="SHA-512" hashValue="4NnLqXLEbR6rm3HKXxPNzvzHS7usMl7GsCHYwkW1LG5MS8Q3UnyIJTvtYFKvKznPz8Vw5NGyeMaJnTUN6vxm6w==" saltValue="WT2lPdqR55uinO6WZEKiAQ==" spinCount="100000" sqref="A13:B13 A5:B12" name="Raspon2"/>
  </protectedRanges>
  <mergeCells count="32">
    <mergeCell ref="A15:A16"/>
    <mergeCell ref="C12:F12"/>
    <mergeCell ref="A12:B12"/>
    <mergeCell ref="A27:E27"/>
    <mergeCell ref="B18:E18"/>
    <mergeCell ref="B22:E22"/>
    <mergeCell ref="B23:E23"/>
    <mergeCell ref="B25:E25"/>
    <mergeCell ref="B26:E26"/>
    <mergeCell ref="B19:E19"/>
    <mergeCell ref="B20:E20"/>
    <mergeCell ref="B21:E21"/>
    <mergeCell ref="B24:E24"/>
    <mergeCell ref="B17:E17"/>
    <mergeCell ref="A14:F14"/>
    <mergeCell ref="F15:F16"/>
    <mergeCell ref="B15:E16"/>
    <mergeCell ref="A1:F4"/>
    <mergeCell ref="A5:B5"/>
    <mergeCell ref="A6:B6"/>
    <mergeCell ref="C6:F6"/>
    <mergeCell ref="C5:F5"/>
    <mergeCell ref="A11:B11"/>
    <mergeCell ref="A7:B7"/>
    <mergeCell ref="A8:B8"/>
    <mergeCell ref="C11:F11"/>
    <mergeCell ref="A9:B9"/>
    <mergeCell ref="A10:B10"/>
    <mergeCell ref="C7:F7"/>
    <mergeCell ref="C8:F8"/>
    <mergeCell ref="C9:F9"/>
    <mergeCell ref="C10:F1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 xml:space="preserve">&amp;C&amp;10OBRAZAC - FINANCIJSKO IZVJEŠĆE 2025 - KULTURA 
 GRAD PULA-POLA
</oddHeader>
    <oddFooter>&amp;C&amp;"Tims,Uobičajeno"&amp;10Upravni odjel za kulturu Grada Pule-Pola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F6A2"/>
  </sheetPr>
  <dimension ref="A1:XFB153"/>
  <sheetViews>
    <sheetView showGridLines="0" tabSelected="1" showRuler="0" view="pageLayout" topLeftCell="A25" zoomScale="142" zoomScaleNormal="124" zoomScalePageLayoutView="142" workbookViewId="0">
      <selection activeCell="E10" sqref="E10"/>
    </sheetView>
  </sheetViews>
  <sheetFormatPr defaultColWidth="0" defaultRowHeight="0" customHeight="1" zeroHeight="1" outlineLevelCol="1"/>
  <cols>
    <col min="1" max="1" width="6.85546875" style="29" customWidth="1"/>
    <col min="2" max="2" width="17.85546875" style="29" customWidth="1"/>
    <col min="3" max="3" width="12.85546875" style="29" customWidth="1"/>
    <col min="4" max="4" width="9.140625" style="29" customWidth="1"/>
    <col min="5" max="5" width="16.28515625" style="29" customWidth="1"/>
    <col min="6" max="6" width="18.140625" style="29" customWidth="1"/>
    <col min="7" max="7" width="16.85546875" style="29" customWidth="1"/>
    <col min="8" max="8" width="15.140625" style="29" customWidth="1"/>
    <col min="9" max="9" width="11.7109375" style="29" customWidth="1" outlineLevel="1"/>
    <col min="10" max="10" width="10" style="29" customWidth="1" outlineLevel="1"/>
    <col min="11" max="11" width="8.5703125" style="29" customWidth="1" outlineLevel="1"/>
    <col min="12" max="15" width="0" style="29" hidden="1" customWidth="1"/>
    <col min="16" max="16382" width="9.140625" style="29" hidden="1"/>
    <col min="16383" max="16384" width="0.140625" style="29" customWidth="1"/>
  </cols>
  <sheetData>
    <row r="1" spans="1:11" ht="13.5" customHeight="1">
      <c r="A1" s="96" t="s">
        <v>40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3.5" customHeight="1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54.75" customHeight="1" thickBot="1">
      <c r="A3" s="77"/>
      <c r="B3" s="77"/>
      <c r="C3" s="77"/>
      <c r="D3" s="77"/>
      <c r="E3" s="162" t="s">
        <v>60</v>
      </c>
      <c r="F3" s="163"/>
      <c r="G3" s="164"/>
      <c r="H3" s="159">
        <f>'STR 1'!F17</f>
        <v>0</v>
      </c>
      <c r="I3" s="160"/>
      <c r="J3" s="160"/>
      <c r="K3" s="161"/>
    </row>
    <row r="4" spans="1:11" ht="11.25" customHeight="1">
      <c r="A4" s="78"/>
      <c r="B4" s="78"/>
      <c r="C4" s="78"/>
      <c r="D4" s="78"/>
      <c r="E4" s="78"/>
      <c r="F4" s="78"/>
      <c r="G4" s="78"/>
      <c r="H4" s="79"/>
      <c r="I4" s="79"/>
      <c r="J4" s="79"/>
      <c r="K4" s="79"/>
    </row>
    <row r="5" spans="1:11" ht="29.25" customHeight="1" thickBot="1">
      <c r="A5" s="171" t="s">
        <v>42</v>
      </c>
      <c r="B5" s="172"/>
      <c r="C5" s="172"/>
      <c r="D5" s="172"/>
      <c r="E5" s="172"/>
      <c r="F5" s="172"/>
      <c r="G5" s="172"/>
      <c r="H5" s="172"/>
      <c r="I5" s="172"/>
      <c r="J5" s="172"/>
      <c r="K5" s="173"/>
    </row>
    <row r="6" spans="1:11" ht="16.5" thickBot="1">
      <c r="A6" s="150" t="s">
        <v>7</v>
      </c>
      <c r="B6" s="151"/>
      <c r="C6" s="151"/>
      <c r="D6" s="151"/>
      <c r="E6" s="151"/>
      <c r="F6" s="151"/>
      <c r="G6" s="151"/>
      <c r="H6" s="151"/>
      <c r="I6" s="151"/>
      <c r="J6" s="151"/>
      <c r="K6" s="152"/>
    </row>
    <row r="7" spans="1:11" ht="27.75" customHeight="1">
      <c r="A7" s="153" t="s">
        <v>39</v>
      </c>
      <c r="B7" s="139"/>
      <c r="C7" s="139"/>
      <c r="D7" s="139"/>
      <c r="E7" s="139"/>
      <c r="F7" s="139"/>
      <c r="G7" s="139"/>
      <c r="H7" s="139"/>
      <c r="I7" s="139"/>
      <c r="J7" s="139"/>
      <c r="K7" s="140"/>
    </row>
    <row r="8" spans="1:11" ht="67.5">
      <c r="A8" s="34" t="s">
        <v>37</v>
      </c>
      <c r="B8" s="35" t="s">
        <v>45</v>
      </c>
      <c r="C8" s="35" t="s">
        <v>48</v>
      </c>
      <c r="D8" s="35" t="s">
        <v>46</v>
      </c>
      <c r="E8" s="35" t="s">
        <v>1</v>
      </c>
      <c r="F8" s="36" t="s">
        <v>43</v>
      </c>
      <c r="G8" s="37" t="s">
        <v>44</v>
      </c>
      <c r="H8" s="35" t="s">
        <v>13</v>
      </c>
      <c r="I8" s="35" t="s">
        <v>14</v>
      </c>
      <c r="J8" s="38" t="s">
        <v>61</v>
      </c>
      <c r="K8" s="38" t="s">
        <v>62</v>
      </c>
    </row>
    <row r="9" spans="1:11" ht="12.75">
      <c r="A9" s="67"/>
      <c r="B9" s="67"/>
      <c r="C9" s="67"/>
      <c r="D9" s="67"/>
      <c r="E9" s="68" t="e">
        <f>'STR 1'!C12:F120</f>
        <v>#VALUE!</v>
      </c>
      <c r="F9" s="69">
        <v>0</v>
      </c>
      <c r="G9" s="70">
        <v>0</v>
      </c>
      <c r="H9" s="71" t="e">
        <f>SUM(E9-G9)</f>
        <v>#VALUE!</v>
      </c>
      <c r="I9" s="11"/>
      <c r="J9" s="39">
        <f>SUM(G9-F9)</f>
        <v>0</v>
      </c>
      <c r="K9" s="33" t="e">
        <f>SUM(J9/F9)</f>
        <v>#DIV/0!</v>
      </c>
    </row>
    <row r="10" spans="1:11" ht="12.75">
      <c r="A10" s="67"/>
      <c r="B10" s="67"/>
      <c r="C10" s="67"/>
      <c r="D10" s="67"/>
      <c r="E10" s="68">
        <v>0</v>
      </c>
      <c r="F10" s="69">
        <v>0</v>
      </c>
      <c r="G10" s="70">
        <v>0</v>
      </c>
      <c r="H10" s="71">
        <f t="shared" ref="H10:H15" si="0">SUM(E10-G10)</f>
        <v>0</v>
      </c>
      <c r="I10" s="11"/>
      <c r="J10" s="39">
        <f t="shared" ref="J10:J15" si="1">SUM(G10-F10)</f>
        <v>0</v>
      </c>
      <c r="K10" s="33" t="e">
        <f t="shared" ref="K10:K15" si="2">SUM(J10/F10)</f>
        <v>#DIV/0!</v>
      </c>
    </row>
    <row r="11" spans="1:11" ht="12.75">
      <c r="A11" s="67"/>
      <c r="B11" s="67"/>
      <c r="C11" s="67"/>
      <c r="D11" s="67"/>
      <c r="E11" s="68">
        <v>0</v>
      </c>
      <c r="F11" s="69">
        <v>0</v>
      </c>
      <c r="G11" s="70">
        <v>0</v>
      </c>
      <c r="H11" s="71">
        <f t="shared" si="0"/>
        <v>0</v>
      </c>
      <c r="I11" s="11"/>
      <c r="J11" s="39">
        <f t="shared" si="1"/>
        <v>0</v>
      </c>
      <c r="K11" s="33" t="e">
        <f t="shared" si="2"/>
        <v>#DIV/0!</v>
      </c>
    </row>
    <row r="12" spans="1:11" ht="12.75">
      <c r="A12" s="67"/>
      <c r="B12" s="67"/>
      <c r="C12" s="67"/>
      <c r="D12" s="67"/>
      <c r="E12" s="68">
        <v>0</v>
      </c>
      <c r="F12" s="69">
        <v>0</v>
      </c>
      <c r="G12" s="70">
        <v>0</v>
      </c>
      <c r="H12" s="71">
        <f t="shared" si="0"/>
        <v>0</v>
      </c>
      <c r="I12" s="11"/>
      <c r="J12" s="39">
        <f t="shared" si="1"/>
        <v>0</v>
      </c>
      <c r="K12" s="33" t="e">
        <f t="shared" si="2"/>
        <v>#DIV/0!</v>
      </c>
    </row>
    <row r="13" spans="1:11" ht="12.75">
      <c r="A13" s="67"/>
      <c r="B13" s="67"/>
      <c r="C13" s="67"/>
      <c r="D13" s="67"/>
      <c r="E13" s="68">
        <v>0</v>
      </c>
      <c r="F13" s="69">
        <v>0</v>
      </c>
      <c r="G13" s="70">
        <v>0</v>
      </c>
      <c r="H13" s="71">
        <f t="shared" si="0"/>
        <v>0</v>
      </c>
      <c r="I13" s="11"/>
      <c r="J13" s="39">
        <f t="shared" si="1"/>
        <v>0</v>
      </c>
      <c r="K13" s="33" t="e">
        <f t="shared" si="2"/>
        <v>#DIV/0!</v>
      </c>
    </row>
    <row r="14" spans="1:11" ht="12.75">
      <c r="A14" s="67"/>
      <c r="B14" s="67"/>
      <c r="C14" s="67"/>
      <c r="D14" s="67"/>
      <c r="E14" s="68">
        <v>0</v>
      </c>
      <c r="F14" s="69">
        <v>0</v>
      </c>
      <c r="G14" s="70">
        <v>0</v>
      </c>
      <c r="H14" s="71">
        <f t="shared" si="0"/>
        <v>0</v>
      </c>
      <c r="I14" s="11"/>
      <c r="J14" s="39">
        <f t="shared" si="1"/>
        <v>0</v>
      </c>
      <c r="K14" s="33" t="e">
        <f t="shared" si="2"/>
        <v>#DIV/0!</v>
      </c>
    </row>
    <row r="15" spans="1:11" ht="12.75">
      <c r="A15" s="67"/>
      <c r="B15" s="67"/>
      <c r="C15" s="67"/>
      <c r="D15" s="67"/>
      <c r="E15" s="68">
        <v>0</v>
      </c>
      <c r="F15" s="69">
        <v>0</v>
      </c>
      <c r="G15" s="70">
        <v>0</v>
      </c>
      <c r="H15" s="71">
        <f t="shared" si="0"/>
        <v>0</v>
      </c>
      <c r="I15" s="11"/>
      <c r="J15" s="39">
        <f t="shared" si="1"/>
        <v>0</v>
      </c>
      <c r="K15" s="33" t="e">
        <f t="shared" si="2"/>
        <v>#DIV/0!</v>
      </c>
    </row>
    <row r="16" spans="1:11" ht="16.5" customHeight="1">
      <c r="A16" s="40"/>
      <c r="B16" s="41"/>
      <c r="C16" s="41"/>
      <c r="D16" s="42" t="s">
        <v>2</v>
      </c>
      <c r="E16" s="43" t="e">
        <f>SUM(E9:E15)</f>
        <v>#VALUE!</v>
      </c>
      <c r="F16" s="44">
        <f>SUM(F9:F15)</f>
        <v>0</v>
      </c>
      <c r="G16" s="45">
        <f>SUM(G9:G15)</f>
        <v>0</v>
      </c>
      <c r="H16" s="43" t="e">
        <f>SUM(E16-G16)</f>
        <v>#VALUE!</v>
      </c>
      <c r="I16" s="80"/>
      <c r="J16" s="46">
        <f>SUM(J9:J15)</f>
        <v>0</v>
      </c>
      <c r="K16" s="47" t="e">
        <f>SUM(J16/F16)</f>
        <v>#DIV/0!</v>
      </c>
    </row>
    <row r="17" spans="1:11" ht="12.75">
      <c r="A17" s="154" t="s">
        <v>64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</row>
    <row r="18" spans="1:11" ht="12.75">
      <c r="A18" s="155" t="s">
        <v>35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7"/>
    </row>
    <row r="19" spans="1:11" ht="67.5">
      <c r="A19" s="34" t="s">
        <v>37</v>
      </c>
      <c r="B19" s="48" t="s">
        <v>49</v>
      </c>
      <c r="C19" s="48" t="s">
        <v>47</v>
      </c>
      <c r="D19" s="48" t="s">
        <v>51</v>
      </c>
      <c r="E19" s="48" t="s">
        <v>1</v>
      </c>
      <c r="F19" s="36" t="s">
        <v>43</v>
      </c>
      <c r="G19" s="49" t="s">
        <v>44</v>
      </c>
      <c r="H19" s="48" t="s">
        <v>13</v>
      </c>
      <c r="I19" s="48" t="s">
        <v>14</v>
      </c>
      <c r="J19" s="38" t="s">
        <v>61</v>
      </c>
      <c r="K19" s="38" t="s">
        <v>62</v>
      </c>
    </row>
    <row r="20" spans="1:11" ht="12.75">
      <c r="A20" s="7"/>
      <c r="B20" s="7"/>
      <c r="C20" s="7"/>
      <c r="D20" s="12"/>
      <c r="E20" s="13">
        <v>0</v>
      </c>
      <c r="F20" s="14">
        <v>0</v>
      </c>
      <c r="G20" s="15">
        <v>0</v>
      </c>
      <c r="H20" s="2">
        <f>SUM(E20-G20)</f>
        <v>0</v>
      </c>
      <c r="I20" s="32"/>
      <c r="J20" s="5">
        <f>SUM(G20-F20)</f>
        <v>0</v>
      </c>
      <c r="K20" s="33" t="e">
        <f>SUM(J20/F20)</f>
        <v>#DIV/0!</v>
      </c>
    </row>
    <row r="21" spans="1:11" ht="12.75">
      <c r="A21" s="16"/>
      <c r="B21" s="16"/>
      <c r="C21" s="16"/>
      <c r="D21" s="17"/>
      <c r="E21" s="18">
        <v>0</v>
      </c>
      <c r="F21" s="19">
        <v>0</v>
      </c>
      <c r="G21" s="20">
        <v>0</v>
      </c>
      <c r="H21" s="2">
        <f t="shared" ref="H21:H27" si="3">SUM(E21-G21)</f>
        <v>0</v>
      </c>
      <c r="I21" s="32"/>
      <c r="J21" s="5">
        <f t="shared" ref="J21:J27" si="4">SUM(G21-F21)</f>
        <v>0</v>
      </c>
      <c r="K21" s="33" t="e">
        <f t="shared" ref="K21:K27" si="5">SUM(J21/F21)</f>
        <v>#DIV/0!</v>
      </c>
    </row>
    <row r="22" spans="1:11" ht="12.75">
      <c r="A22" s="16"/>
      <c r="B22" s="16"/>
      <c r="C22" s="16"/>
      <c r="D22" s="17"/>
      <c r="E22" s="18">
        <v>0</v>
      </c>
      <c r="F22" s="19">
        <v>0</v>
      </c>
      <c r="G22" s="20">
        <v>0</v>
      </c>
      <c r="H22" s="2">
        <f t="shared" si="3"/>
        <v>0</v>
      </c>
      <c r="I22" s="32"/>
      <c r="J22" s="5">
        <f t="shared" si="4"/>
        <v>0</v>
      </c>
      <c r="K22" s="33" t="e">
        <f t="shared" si="5"/>
        <v>#DIV/0!</v>
      </c>
    </row>
    <row r="23" spans="1:11" ht="12.75">
      <c r="A23" s="16"/>
      <c r="B23" s="16"/>
      <c r="C23" s="16"/>
      <c r="D23" s="17"/>
      <c r="E23" s="18">
        <v>0</v>
      </c>
      <c r="F23" s="19">
        <v>0</v>
      </c>
      <c r="G23" s="20">
        <v>0</v>
      </c>
      <c r="H23" s="2">
        <f t="shared" si="3"/>
        <v>0</v>
      </c>
      <c r="I23" s="32"/>
      <c r="J23" s="5">
        <f t="shared" si="4"/>
        <v>0</v>
      </c>
      <c r="K23" s="33" t="e">
        <f t="shared" si="5"/>
        <v>#DIV/0!</v>
      </c>
    </row>
    <row r="24" spans="1:11" ht="12.75">
      <c r="A24" s="16"/>
      <c r="B24" s="16"/>
      <c r="C24" s="16"/>
      <c r="D24" s="17"/>
      <c r="E24" s="18">
        <v>0</v>
      </c>
      <c r="F24" s="19">
        <v>0</v>
      </c>
      <c r="G24" s="20">
        <v>0</v>
      </c>
      <c r="H24" s="2">
        <f t="shared" si="3"/>
        <v>0</v>
      </c>
      <c r="I24" s="32"/>
      <c r="J24" s="5">
        <f t="shared" si="4"/>
        <v>0</v>
      </c>
      <c r="K24" s="33" t="e">
        <f t="shared" si="5"/>
        <v>#DIV/0!</v>
      </c>
    </row>
    <row r="25" spans="1:11" ht="12.75">
      <c r="A25" s="16"/>
      <c r="B25" s="16"/>
      <c r="C25" s="16"/>
      <c r="D25" s="17"/>
      <c r="E25" s="18">
        <v>0</v>
      </c>
      <c r="F25" s="19">
        <v>0</v>
      </c>
      <c r="G25" s="20">
        <v>0</v>
      </c>
      <c r="H25" s="2">
        <f t="shared" si="3"/>
        <v>0</v>
      </c>
      <c r="I25" s="32"/>
      <c r="J25" s="5">
        <f t="shared" si="4"/>
        <v>0</v>
      </c>
      <c r="K25" s="33" t="e">
        <f t="shared" si="5"/>
        <v>#DIV/0!</v>
      </c>
    </row>
    <row r="26" spans="1:11" ht="12.75">
      <c r="A26" s="16"/>
      <c r="B26" s="16"/>
      <c r="C26" s="16"/>
      <c r="D26" s="17"/>
      <c r="E26" s="18">
        <v>0</v>
      </c>
      <c r="F26" s="19">
        <v>0</v>
      </c>
      <c r="G26" s="20">
        <v>0</v>
      </c>
      <c r="H26" s="2">
        <f t="shared" si="3"/>
        <v>0</v>
      </c>
      <c r="I26" s="32"/>
      <c r="J26" s="5">
        <f t="shared" si="4"/>
        <v>0</v>
      </c>
      <c r="K26" s="33" t="e">
        <f t="shared" si="5"/>
        <v>#DIV/0!</v>
      </c>
    </row>
    <row r="27" spans="1:11" ht="12.75">
      <c r="A27" s="16"/>
      <c r="B27" s="16"/>
      <c r="C27" s="16"/>
      <c r="D27" s="16"/>
      <c r="E27" s="18">
        <v>0</v>
      </c>
      <c r="F27" s="19">
        <v>0</v>
      </c>
      <c r="G27" s="20">
        <v>0</v>
      </c>
      <c r="H27" s="2">
        <f t="shared" si="3"/>
        <v>0</v>
      </c>
      <c r="I27" s="32"/>
      <c r="J27" s="5">
        <f t="shared" si="4"/>
        <v>0</v>
      </c>
      <c r="K27" s="33" t="e">
        <f t="shared" si="5"/>
        <v>#DIV/0!</v>
      </c>
    </row>
    <row r="28" spans="1:11" ht="12.75">
      <c r="A28" s="40"/>
      <c r="B28" s="41"/>
      <c r="C28" s="41"/>
      <c r="D28" s="42" t="s">
        <v>2</v>
      </c>
      <c r="E28" s="43">
        <f>SUM(E20:E27)</f>
        <v>0</v>
      </c>
      <c r="F28" s="44">
        <f>SUM(F20:F27)</f>
        <v>0</v>
      </c>
      <c r="G28" s="45">
        <f>SUM(G20:G27)</f>
        <v>0</v>
      </c>
      <c r="H28" s="43">
        <f>SUM(H20:H27)</f>
        <v>0</v>
      </c>
      <c r="I28" s="80"/>
      <c r="J28" s="50">
        <f>SUM(J20:J27)</f>
        <v>0</v>
      </c>
      <c r="K28" s="51" t="e">
        <f>SUM(J28/F28)</f>
        <v>#DIV/0!</v>
      </c>
    </row>
    <row r="29" spans="1:11" ht="12.7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spans="1:11" ht="12.75">
      <c r="A30" s="155" t="s">
        <v>15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7"/>
    </row>
    <row r="31" spans="1:11" ht="67.5">
      <c r="A31" s="34" t="s">
        <v>37</v>
      </c>
      <c r="B31" s="132" t="s">
        <v>36</v>
      </c>
      <c r="C31" s="133"/>
      <c r="D31" s="134"/>
      <c r="E31" s="35" t="s">
        <v>1</v>
      </c>
      <c r="F31" s="36" t="s">
        <v>43</v>
      </c>
      <c r="G31" s="37" t="s">
        <v>44</v>
      </c>
      <c r="H31" s="35" t="s">
        <v>13</v>
      </c>
      <c r="I31" s="35" t="s">
        <v>14</v>
      </c>
      <c r="J31" s="38" t="s">
        <v>61</v>
      </c>
      <c r="K31" s="38" t="s">
        <v>62</v>
      </c>
    </row>
    <row r="32" spans="1:11" ht="12.75">
      <c r="A32" s="7"/>
      <c r="B32" s="105"/>
      <c r="C32" s="106"/>
      <c r="D32" s="107"/>
      <c r="E32" s="8">
        <v>0</v>
      </c>
      <c r="F32" s="9">
        <v>0</v>
      </c>
      <c r="G32" s="10">
        <v>0</v>
      </c>
      <c r="H32" s="3">
        <f>SUM(E32-G32)</f>
        <v>0</v>
      </c>
      <c r="I32" s="32"/>
      <c r="J32" s="52">
        <f>SUM(G32-F32)</f>
        <v>0</v>
      </c>
      <c r="K32" s="53" t="e">
        <f>SUM(J32/F32)</f>
        <v>#DIV/0!</v>
      </c>
    </row>
    <row r="33" spans="1:11" ht="12.75">
      <c r="A33" s="16"/>
      <c r="B33" s="105"/>
      <c r="C33" s="106"/>
      <c r="D33" s="107"/>
      <c r="E33" s="21">
        <v>0</v>
      </c>
      <c r="F33" s="22">
        <v>0</v>
      </c>
      <c r="G33" s="23">
        <v>0</v>
      </c>
      <c r="H33" s="3">
        <f t="shared" ref="H33:H37" si="6">SUM(E33-G33)</f>
        <v>0</v>
      </c>
      <c r="I33" s="32"/>
      <c r="J33" s="52">
        <f t="shared" ref="J33:J37" si="7">SUM(G33-F33)</f>
        <v>0</v>
      </c>
      <c r="K33" s="53" t="e">
        <f t="shared" ref="K33:K37" si="8">SUM(J33/F33)</f>
        <v>#DIV/0!</v>
      </c>
    </row>
    <row r="34" spans="1:11" ht="12.75">
      <c r="A34" s="16"/>
      <c r="B34" s="105"/>
      <c r="C34" s="106"/>
      <c r="D34" s="107"/>
      <c r="E34" s="21">
        <v>0</v>
      </c>
      <c r="F34" s="22">
        <v>0</v>
      </c>
      <c r="G34" s="23">
        <v>0</v>
      </c>
      <c r="H34" s="3">
        <f t="shared" si="6"/>
        <v>0</v>
      </c>
      <c r="I34" s="32"/>
      <c r="J34" s="52">
        <f t="shared" si="7"/>
        <v>0</v>
      </c>
      <c r="K34" s="53" t="e">
        <f t="shared" si="8"/>
        <v>#DIV/0!</v>
      </c>
    </row>
    <row r="35" spans="1:11" ht="12.75">
      <c r="A35" s="16"/>
      <c r="B35" s="105"/>
      <c r="C35" s="106"/>
      <c r="D35" s="107"/>
      <c r="E35" s="21">
        <v>0</v>
      </c>
      <c r="F35" s="22">
        <v>0</v>
      </c>
      <c r="G35" s="23">
        <v>0</v>
      </c>
      <c r="H35" s="3">
        <f t="shared" si="6"/>
        <v>0</v>
      </c>
      <c r="I35" s="32"/>
      <c r="J35" s="52">
        <f t="shared" si="7"/>
        <v>0</v>
      </c>
      <c r="K35" s="53" t="e">
        <f t="shared" si="8"/>
        <v>#DIV/0!</v>
      </c>
    </row>
    <row r="36" spans="1:11" ht="12.75">
      <c r="A36" s="16"/>
      <c r="B36" s="105"/>
      <c r="C36" s="106"/>
      <c r="D36" s="107"/>
      <c r="E36" s="21">
        <v>0</v>
      </c>
      <c r="F36" s="22">
        <v>0</v>
      </c>
      <c r="G36" s="23">
        <v>0</v>
      </c>
      <c r="H36" s="3">
        <f t="shared" si="6"/>
        <v>0</v>
      </c>
      <c r="I36" s="32"/>
      <c r="J36" s="52">
        <f t="shared" si="7"/>
        <v>0</v>
      </c>
      <c r="K36" s="53" t="e">
        <f t="shared" si="8"/>
        <v>#DIV/0!</v>
      </c>
    </row>
    <row r="37" spans="1:11" ht="12.75">
      <c r="A37" s="16"/>
      <c r="B37" s="105"/>
      <c r="C37" s="106"/>
      <c r="D37" s="107"/>
      <c r="E37" s="21">
        <v>0</v>
      </c>
      <c r="F37" s="22">
        <v>0</v>
      </c>
      <c r="G37" s="23">
        <v>0</v>
      </c>
      <c r="H37" s="3">
        <f t="shared" si="6"/>
        <v>0</v>
      </c>
      <c r="I37" s="32"/>
      <c r="J37" s="52">
        <f t="shared" si="7"/>
        <v>0</v>
      </c>
      <c r="K37" s="53" t="e">
        <f t="shared" si="8"/>
        <v>#DIV/0!</v>
      </c>
    </row>
    <row r="38" spans="1:11" ht="12.75">
      <c r="A38" s="40"/>
      <c r="B38" s="41"/>
      <c r="C38" s="41"/>
      <c r="D38" s="42" t="s">
        <v>2</v>
      </c>
      <c r="E38" s="43">
        <f>SUM(E32:E37)</f>
        <v>0</v>
      </c>
      <c r="F38" s="44">
        <f>SUM(F32:F37)</f>
        <v>0</v>
      </c>
      <c r="G38" s="45">
        <f>SUM(G32:G37)</f>
        <v>0</v>
      </c>
      <c r="H38" s="43">
        <f>SUM(H32:H37)</f>
        <v>0</v>
      </c>
      <c r="I38" s="80"/>
      <c r="J38" s="50">
        <f>SUM(J32:J37)</f>
        <v>0</v>
      </c>
      <c r="K38" s="47" t="e">
        <f>SUM(J38/F38)</f>
        <v>#DIV/0!</v>
      </c>
    </row>
    <row r="39" spans="1:11" ht="12.75">
      <c r="A39" s="81"/>
      <c r="B39" s="81"/>
      <c r="C39" s="81"/>
      <c r="D39" s="77"/>
      <c r="E39" s="82"/>
      <c r="F39" s="82"/>
      <c r="G39" s="82"/>
      <c r="H39" s="82"/>
      <c r="I39" s="82"/>
      <c r="J39" s="82"/>
      <c r="K39" s="82"/>
    </row>
    <row r="40" spans="1:11" ht="12.75">
      <c r="A40" s="155" t="s">
        <v>16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7"/>
    </row>
    <row r="41" spans="1:11" ht="67.5">
      <c r="A41" s="34" t="s">
        <v>37</v>
      </c>
      <c r="B41" s="132" t="s">
        <v>36</v>
      </c>
      <c r="C41" s="133"/>
      <c r="D41" s="134"/>
      <c r="E41" s="35" t="s">
        <v>1</v>
      </c>
      <c r="F41" s="36" t="s">
        <v>43</v>
      </c>
      <c r="G41" s="37" t="s">
        <v>44</v>
      </c>
      <c r="H41" s="35" t="s">
        <v>13</v>
      </c>
      <c r="I41" s="35" t="s">
        <v>14</v>
      </c>
      <c r="J41" s="38" t="s">
        <v>61</v>
      </c>
      <c r="K41" s="38" t="s">
        <v>62</v>
      </c>
    </row>
    <row r="42" spans="1:11" ht="12.75">
      <c r="A42" s="7"/>
      <c r="B42" s="105"/>
      <c r="C42" s="106"/>
      <c r="D42" s="107"/>
      <c r="E42" s="8">
        <v>0</v>
      </c>
      <c r="F42" s="9">
        <v>0</v>
      </c>
      <c r="G42" s="10">
        <v>0</v>
      </c>
      <c r="H42" s="3">
        <f>SUM(E42-G42)</f>
        <v>0</v>
      </c>
      <c r="I42" s="32"/>
      <c r="J42" s="54">
        <f>SUM(G42-F42)</f>
        <v>0</v>
      </c>
      <c r="K42" s="55" t="e">
        <f>SUM(J42/F42)</f>
        <v>#DIV/0!</v>
      </c>
    </row>
    <row r="43" spans="1:11" ht="12.75">
      <c r="A43" s="16"/>
      <c r="B43" s="105"/>
      <c r="C43" s="106"/>
      <c r="D43" s="107"/>
      <c r="E43" s="21">
        <v>0</v>
      </c>
      <c r="F43" s="22">
        <v>0</v>
      </c>
      <c r="G43" s="23">
        <v>0</v>
      </c>
      <c r="H43" s="3">
        <f t="shared" ref="H43:H48" si="9">SUM(E43-G43)</f>
        <v>0</v>
      </c>
      <c r="I43" s="62"/>
      <c r="J43" s="54">
        <f t="shared" ref="J43:J48" si="10">SUM(G43-F43)</f>
        <v>0</v>
      </c>
      <c r="K43" s="55" t="e">
        <f t="shared" ref="K43:K48" si="11">SUM(J43/F43)</f>
        <v>#DIV/0!</v>
      </c>
    </row>
    <row r="44" spans="1:11" ht="12.75">
      <c r="A44" s="16"/>
      <c r="B44" s="105"/>
      <c r="C44" s="106"/>
      <c r="D44" s="107"/>
      <c r="E44" s="21">
        <v>0</v>
      </c>
      <c r="F44" s="22">
        <v>0</v>
      </c>
      <c r="G44" s="23">
        <v>0</v>
      </c>
      <c r="H44" s="3">
        <f t="shared" si="9"/>
        <v>0</v>
      </c>
      <c r="I44" s="62"/>
      <c r="J44" s="54">
        <f t="shared" si="10"/>
        <v>0</v>
      </c>
      <c r="K44" s="55" t="e">
        <f t="shared" si="11"/>
        <v>#DIV/0!</v>
      </c>
    </row>
    <row r="45" spans="1:11" ht="12.75">
      <c r="A45" s="16"/>
      <c r="B45" s="105"/>
      <c r="C45" s="106"/>
      <c r="D45" s="107"/>
      <c r="E45" s="21">
        <v>0</v>
      </c>
      <c r="F45" s="22">
        <v>0</v>
      </c>
      <c r="G45" s="23">
        <v>0</v>
      </c>
      <c r="H45" s="3">
        <f t="shared" si="9"/>
        <v>0</v>
      </c>
      <c r="I45" s="62"/>
      <c r="J45" s="54">
        <f t="shared" si="10"/>
        <v>0</v>
      </c>
      <c r="K45" s="55" t="e">
        <f t="shared" si="11"/>
        <v>#DIV/0!</v>
      </c>
    </row>
    <row r="46" spans="1:11" ht="12.75">
      <c r="A46" s="16"/>
      <c r="B46" s="105"/>
      <c r="C46" s="106"/>
      <c r="D46" s="107"/>
      <c r="E46" s="21">
        <v>0</v>
      </c>
      <c r="F46" s="22">
        <v>0</v>
      </c>
      <c r="G46" s="23">
        <v>0</v>
      </c>
      <c r="H46" s="3">
        <f t="shared" si="9"/>
        <v>0</v>
      </c>
      <c r="I46" s="62"/>
      <c r="J46" s="54">
        <f t="shared" si="10"/>
        <v>0</v>
      </c>
      <c r="K46" s="55" t="e">
        <f t="shared" si="11"/>
        <v>#DIV/0!</v>
      </c>
    </row>
    <row r="47" spans="1:11" ht="12.75">
      <c r="A47" s="16"/>
      <c r="B47" s="105"/>
      <c r="C47" s="106"/>
      <c r="D47" s="107"/>
      <c r="E47" s="21">
        <v>0</v>
      </c>
      <c r="F47" s="22">
        <v>0</v>
      </c>
      <c r="G47" s="23">
        <v>0</v>
      </c>
      <c r="H47" s="3">
        <f t="shared" si="9"/>
        <v>0</v>
      </c>
      <c r="I47" s="62"/>
      <c r="J47" s="54">
        <f t="shared" si="10"/>
        <v>0</v>
      </c>
      <c r="K47" s="55" t="e">
        <f t="shared" si="11"/>
        <v>#DIV/0!</v>
      </c>
    </row>
    <row r="48" spans="1:11" ht="12.75">
      <c r="A48" s="16"/>
      <c r="B48" s="105"/>
      <c r="C48" s="106"/>
      <c r="D48" s="107"/>
      <c r="E48" s="21">
        <v>0</v>
      </c>
      <c r="F48" s="22">
        <v>0</v>
      </c>
      <c r="G48" s="23">
        <v>0</v>
      </c>
      <c r="H48" s="3">
        <f t="shared" si="9"/>
        <v>0</v>
      </c>
      <c r="I48" s="62"/>
      <c r="J48" s="54">
        <f t="shared" si="10"/>
        <v>0</v>
      </c>
      <c r="K48" s="55" t="e">
        <f t="shared" si="11"/>
        <v>#DIV/0!</v>
      </c>
    </row>
    <row r="49" spans="1:11" ht="12.75">
      <c r="A49" s="40"/>
      <c r="B49" s="41"/>
      <c r="C49" s="41"/>
      <c r="D49" s="42" t="s">
        <v>2</v>
      </c>
      <c r="E49" s="43">
        <f>SUM(E42:E48)</f>
        <v>0</v>
      </c>
      <c r="F49" s="44">
        <f>SUM(F42:F48)</f>
        <v>0</v>
      </c>
      <c r="G49" s="45">
        <f>SUM(G42:G48)</f>
        <v>0</v>
      </c>
      <c r="H49" s="43">
        <f>SUM(H42:H48)</f>
        <v>0</v>
      </c>
      <c r="I49" s="80"/>
      <c r="J49" s="56">
        <f>SUM(J42:J48)</f>
        <v>0</v>
      </c>
      <c r="K49" s="51" t="e">
        <f>SUM(J49/F49)</f>
        <v>#DIV/0!</v>
      </c>
    </row>
    <row r="50" spans="1:11" ht="12.7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</row>
    <row r="51" spans="1:11" ht="12.75">
      <c r="A51" s="155" t="s">
        <v>17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7"/>
    </row>
    <row r="52" spans="1:11" ht="67.5">
      <c r="A52" s="34" t="s">
        <v>37</v>
      </c>
      <c r="B52" s="132" t="s">
        <v>36</v>
      </c>
      <c r="C52" s="133"/>
      <c r="D52" s="134"/>
      <c r="E52" s="35" t="s">
        <v>1</v>
      </c>
      <c r="F52" s="36" t="s">
        <v>43</v>
      </c>
      <c r="G52" s="37" t="s">
        <v>44</v>
      </c>
      <c r="H52" s="35" t="s">
        <v>13</v>
      </c>
      <c r="I52" s="35" t="s">
        <v>14</v>
      </c>
      <c r="J52" s="38" t="s">
        <v>61</v>
      </c>
      <c r="K52" s="38" t="s">
        <v>62</v>
      </c>
    </row>
    <row r="53" spans="1:11" ht="12.75">
      <c r="A53" s="7"/>
      <c r="B53" s="105"/>
      <c r="C53" s="106"/>
      <c r="D53" s="107"/>
      <c r="E53" s="8">
        <v>0</v>
      </c>
      <c r="F53" s="9">
        <v>0</v>
      </c>
      <c r="G53" s="10">
        <v>0</v>
      </c>
      <c r="H53" s="3">
        <f>SUM(E53-G53)</f>
        <v>0</v>
      </c>
      <c r="I53" s="32"/>
      <c r="J53" s="39">
        <f>SUM(G53-F53)</f>
        <v>0</v>
      </c>
      <c r="K53" s="33" t="e">
        <f>SUM(J53/F53)</f>
        <v>#DIV/0!</v>
      </c>
    </row>
    <row r="54" spans="1:11" ht="12.75">
      <c r="A54" s="16"/>
      <c r="B54" s="105"/>
      <c r="C54" s="106"/>
      <c r="D54" s="107"/>
      <c r="E54" s="8">
        <v>0</v>
      </c>
      <c r="F54" s="9">
        <v>0</v>
      </c>
      <c r="G54" s="10">
        <v>0</v>
      </c>
      <c r="H54" s="3">
        <f t="shared" ref="H54:H58" si="12">SUM(E54-G54)</f>
        <v>0</v>
      </c>
      <c r="I54" s="62"/>
      <c r="J54" s="39">
        <f t="shared" ref="J54:J59" si="13">SUM(G54-F54)</f>
        <v>0</v>
      </c>
      <c r="K54" s="33" t="e">
        <f t="shared" ref="K54:K58" si="14">SUM(J54/F54)</f>
        <v>#DIV/0!</v>
      </c>
    </row>
    <row r="55" spans="1:11" ht="12.75">
      <c r="A55" s="16"/>
      <c r="B55" s="105"/>
      <c r="C55" s="106"/>
      <c r="D55" s="107"/>
      <c r="E55" s="8">
        <v>0</v>
      </c>
      <c r="F55" s="9">
        <v>0</v>
      </c>
      <c r="G55" s="10">
        <v>0</v>
      </c>
      <c r="H55" s="3">
        <f t="shared" si="12"/>
        <v>0</v>
      </c>
      <c r="I55" s="62"/>
      <c r="J55" s="39">
        <f t="shared" si="13"/>
        <v>0</v>
      </c>
      <c r="K55" s="33" t="e">
        <f t="shared" si="14"/>
        <v>#DIV/0!</v>
      </c>
    </row>
    <row r="56" spans="1:11" ht="12.75">
      <c r="A56" s="16"/>
      <c r="B56" s="105"/>
      <c r="C56" s="106"/>
      <c r="D56" s="107"/>
      <c r="E56" s="8">
        <v>0</v>
      </c>
      <c r="F56" s="9">
        <v>0</v>
      </c>
      <c r="G56" s="10">
        <v>0</v>
      </c>
      <c r="H56" s="3">
        <f t="shared" si="12"/>
        <v>0</v>
      </c>
      <c r="I56" s="62"/>
      <c r="J56" s="39">
        <f t="shared" si="13"/>
        <v>0</v>
      </c>
      <c r="K56" s="33" t="e">
        <f t="shared" si="14"/>
        <v>#DIV/0!</v>
      </c>
    </row>
    <row r="57" spans="1:11" ht="12.75">
      <c r="A57" s="16"/>
      <c r="B57" s="105"/>
      <c r="C57" s="106"/>
      <c r="D57" s="107"/>
      <c r="E57" s="8">
        <v>0</v>
      </c>
      <c r="F57" s="9">
        <v>0</v>
      </c>
      <c r="G57" s="10">
        <v>0</v>
      </c>
      <c r="H57" s="3">
        <f t="shared" si="12"/>
        <v>0</v>
      </c>
      <c r="I57" s="62"/>
      <c r="J57" s="39">
        <f t="shared" si="13"/>
        <v>0</v>
      </c>
      <c r="K57" s="33" t="e">
        <f t="shared" si="14"/>
        <v>#DIV/0!</v>
      </c>
    </row>
    <row r="58" spans="1:11" ht="12.75">
      <c r="A58" s="16"/>
      <c r="B58" s="105"/>
      <c r="C58" s="105"/>
      <c r="D58" s="105"/>
      <c r="E58" s="8">
        <v>0</v>
      </c>
      <c r="F58" s="9">
        <v>0</v>
      </c>
      <c r="G58" s="10">
        <v>0</v>
      </c>
      <c r="H58" s="3">
        <f t="shared" si="12"/>
        <v>0</v>
      </c>
      <c r="I58" s="62"/>
      <c r="J58" s="39">
        <f t="shared" si="13"/>
        <v>0</v>
      </c>
      <c r="K58" s="33" t="e">
        <f t="shared" si="14"/>
        <v>#DIV/0!</v>
      </c>
    </row>
    <row r="59" spans="1:11" ht="12.75">
      <c r="A59" s="40"/>
      <c r="B59" s="41"/>
      <c r="C59" s="41"/>
      <c r="D59" s="42" t="s">
        <v>2</v>
      </c>
      <c r="E59" s="43">
        <f>SUM(E53:E58)</f>
        <v>0</v>
      </c>
      <c r="F59" s="44">
        <f>SUM(F53:F58)</f>
        <v>0</v>
      </c>
      <c r="G59" s="45">
        <f>SUM(G53:G58)</f>
        <v>0</v>
      </c>
      <c r="H59" s="43">
        <f>SUM(H53:H58)</f>
        <v>0</v>
      </c>
      <c r="I59" s="84"/>
      <c r="J59" s="39">
        <f t="shared" si="13"/>
        <v>0</v>
      </c>
      <c r="K59" s="56" t="e">
        <f>SUM(J59/F59)</f>
        <v>#DIV/0!</v>
      </c>
    </row>
    <row r="60" spans="1:11" ht="15" customHeight="1">
      <c r="A60" s="81"/>
      <c r="B60" s="81"/>
      <c r="C60" s="81"/>
      <c r="D60" s="77"/>
      <c r="E60" s="82"/>
      <c r="F60" s="82"/>
      <c r="G60" s="82"/>
      <c r="H60" s="82"/>
      <c r="I60" s="82"/>
      <c r="J60" s="85"/>
      <c r="K60" s="85"/>
    </row>
    <row r="61" spans="1:11" ht="12.75">
      <c r="A61" s="155" t="s">
        <v>59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7"/>
    </row>
    <row r="62" spans="1:11" ht="67.5">
      <c r="A62" s="34" t="s">
        <v>37</v>
      </c>
      <c r="B62" s="132" t="s">
        <v>36</v>
      </c>
      <c r="C62" s="133"/>
      <c r="D62" s="134"/>
      <c r="E62" s="35" t="s">
        <v>1</v>
      </c>
      <c r="F62" s="36" t="s">
        <v>43</v>
      </c>
      <c r="G62" s="37" t="s">
        <v>44</v>
      </c>
      <c r="H62" s="35" t="s">
        <v>13</v>
      </c>
      <c r="I62" s="35" t="s">
        <v>14</v>
      </c>
      <c r="J62" s="38" t="s">
        <v>61</v>
      </c>
      <c r="K62" s="38" t="s">
        <v>62</v>
      </c>
    </row>
    <row r="63" spans="1:11" ht="12.75">
      <c r="A63" s="25"/>
      <c r="B63" s="105"/>
      <c r="C63" s="106"/>
      <c r="D63" s="107"/>
      <c r="E63" s="24">
        <v>0</v>
      </c>
      <c r="F63" s="26">
        <v>0</v>
      </c>
      <c r="G63" s="27">
        <v>0</v>
      </c>
      <c r="H63" s="57">
        <f>SUM(E63-G63)</f>
        <v>0</v>
      </c>
      <c r="I63" s="64"/>
      <c r="J63" s="39">
        <f>SUM(G63-F63)</f>
        <v>0</v>
      </c>
      <c r="K63" s="33" t="e">
        <f>SUM(J63/F63)</f>
        <v>#DIV/0!</v>
      </c>
    </row>
    <row r="64" spans="1:11" ht="12.75">
      <c r="A64" s="65"/>
      <c r="B64" s="105"/>
      <c r="C64" s="106"/>
      <c r="D64" s="107"/>
      <c r="E64" s="24">
        <v>0</v>
      </c>
      <c r="F64" s="26">
        <v>0</v>
      </c>
      <c r="G64" s="27">
        <v>0</v>
      </c>
      <c r="H64" s="57">
        <f t="shared" ref="H64:H76" si="15">SUM(E64-G64)</f>
        <v>0</v>
      </c>
      <c r="I64" s="64"/>
      <c r="J64" s="39">
        <f t="shared" ref="J64:J76" si="16">SUM(G64-F64)</f>
        <v>0</v>
      </c>
      <c r="K64" s="33" t="e">
        <f t="shared" ref="K64:K76" si="17">SUM(J64/F64)</f>
        <v>#DIV/0!</v>
      </c>
    </row>
    <row r="65" spans="1:11" ht="12.75">
      <c r="A65" s="65"/>
      <c r="B65" s="105"/>
      <c r="C65" s="106"/>
      <c r="D65" s="107"/>
      <c r="E65" s="24">
        <v>0</v>
      </c>
      <c r="F65" s="26">
        <v>0</v>
      </c>
      <c r="G65" s="27">
        <v>0</v>
      </c>
      <c r="H65" s="57">
        <f t="shared" si="15"/>
        <v>0</v>
      </c>
      <c r="I65" s="64"/>
      <c r="J65" s="39">
        <f t="shared" si="16"/>
        <v>0</v>
      </c>
      <c r="K65" s="33" t="e">
        <f t="shared" si="17"/>
        <v>#DIV/0!</v>
      </c>
    </row>
    <row r="66" spans="1:11" ht="12.75">
      <c r="A66" s="65"/>
      <c r="B66" s="105"/>
      <c r="C66" s="106"/>
      <c r="D66" s="107"/>
      <c r="E66" s="24">
        <v>0</v>
      </c>
      <c r="F66" s="26">
        <v>0</v>
      </c>
      <c r="G66" s="27">
        <v>0</v>
      </c>
      <c r="H66" s="57">
        <f t="shared" si="15"/>
        <v>0</v>
      </c>
      <c r="I66" s="64"/>
      <c r="J66" s="39">
        <f t="shared" si="16"/>
        <v>0</v>
      </c>
      <c r="K66" s="33" t="e">
        <f t="shared" si="17"/>
        <v>#DIV/0!</v>
      </c>
    </row>
    <row r="67" spans="1:11" ht="12.75">
      <c r="A67" s="65"/>
      <c r="B67" s="105"/>
      <c r="C67" s="106"/>
      <c r="D67" s="107"/>
      <c r="E67" s="24">
        <v>0</v>
      </c>
      <c r="F67" s="26">
        <v>0</v>
      </c>
      <c r="G67" s="27">
        <v>0</v>
      </c>
      <c r="H67" s="57">
        <f t="shared" si="15"/>
        <v>0</v>
      </c>
      <c r="I67" s="64"/>
      <c r="J67" s="39">
        <f t="shared" si="16"/>
        <v>0</v>
      </c>
      <c r="K67" s="33" t="e">
        <f t="shared" si="17"/>
        <v>#DIV/0!</v>
      </c>
    </row>
    <row r="68" spans="1:11" ht="12.75">
      <c r="A68" s="65"/>
      <c r="B68" s="105"/>
      <c r="C68" s="106"/>
      <c r="D68" s="107"/>
      <c r="E68" s="24">
        <v>0</v>
      </c>
      <c r="F68" s="26">
        <v>0</v>
      </c>
      <c r="G68" s="27">
        <v>0</v>
      </c>
      <c r="H68" s="57">
        <f t="shared" si="15"/>
        <v>0</v>
      </c>
      <c r="I68" s="64"/>
      <c r="J68" s="39">
        <f t="shared" si="16"/>
        <v>0</v>
      </c>
      <c r="K68" s="33" t="e">
        <f t="shared" si="17"/>
        <v>#DIV/0!</v>
      </c>
    </row>
    <row r="69" spans="1:11" ht="12.75">
      <c r="A69" s="65"/>
      <c r="B69" s="105"/>
      <c r="C69" s="106"/>
      <c r="D69" s="107"/>
      <c r="E69" s="24">
        <v>0</v>
      </c>
      <c r="F69" s="26">
        <v>0</v>
      </c>
      <c r="G69" s="27">
        <v>0</v>
      </c>
      <c r="H69" s="57">
        <f t="shared" si="15"/>
        <v>0</v>
      </c>
      <c r="I69" s="64"/>
      <c r="J69" s="39">
        <f t="shared" si="16"/>
        <v>0</v>
      </c>
      <c r="K69" s="33" t="e">
        <f t="shared" si="17"/>
        <v>#DIV/0!</v>
      </c>
    </row>
    <row r="70" spans="1:11" ht="12.75">
      <c r="A70" s="65"/>
      <c r="B70" s="105"/>
      <c r="C70" s="106"/>
      <c r="D70" s="107"/>
      <c r="E70" s="24">
        <v>0</v>
      </c>
      <c r="F70" s="26">
        <v>0</v>
      </c>
      <c r="G70" s="27">
        <v>0</v>
      </c>
      <c r="H70" s="57">
        <f t="shared" si="15"/>
        <v>0</v>
      </c>
      <c r="I70" s="64"/>
      <c r="J70" s="39">
        <f t="shared" si="16"/>
        <v>0</v>
      </c>
      <c r="K70" s="33" t="e">
        <f t="shared" si="17"/>
        <v>#DIV/0!</v>
      </c>
    </row>
    <row r="71" spans="1:11" ht="12.75">
      <c r="A71" s="65"/>
      <c r="B71" s="105"/>
      <c r="C71" s="106"/>
      <c r="D71" s="107"/>
      <c r="E71" s="24">
        <v>0</v>
      </c>
      <c r="F71" s="26">
        <v>0</v>
      </c>
      <c r="G71" s="27">
        <v>0</v>
      </c>
      <c r="H71" s="57">
        <f t="shared" si="15"/>
        <v>0</v>
      </c>
      <c r="I71" s="64"/>
      <c r="J71" s="39">
        <f t="shared" si="16"/>
        <v>0</v>
      </c>
      <c r="K71" s="33" t="e">
        <f t="shared" si="17"/>
        <v>#DIV/0!</v>
      </c>
    </row>
    <row r="72" spans="1:11" ht="12.75">
      <c r="A72" s="65"/>
      <c r="B72" s="105"/>
      <c r="C72" s="106"/>
      <c r="D72" s="107"/>
      <c r="E72" s="24">
        <v>0</v>
      </c>
      <c r="F72" s="26">
        <v>0</v>
      </c>
      <c r="G72" s="27">
        <v>0</v>
      </c>
      <c r="H72" s="57">
        <f t="shared" si="15"/>
        <v>0</v>
      </c>
      <c r="I72" s="64"/>
      <c r="J72" s="39">
        <f t="shared" si="16"/>
        <v>0</v>
      </c>
      <c r="K72" s="33" t="e">
        <f t="shared" si="17"/>
        <v>#DIV/0!</v>
      </c>
    </row>
    <row r="73" spans="1:11" ht="12.75">
      <c r="A73" s="65"/>
      <c r="B73" s="105"/>
      <c r="C73" s="106"/>
      <c r="D73" s="107"/>
      <c r="E73" s="24">
        <v>0</v>
      </c>
      <c r="F73" s="26">
        <v>0</v>
      </c>
      <c r="G73" s="27">
        <v>0</v>
      </c>
      <c r="H73" s="57">
        <f t="shared" si="15"/>
        <v>0</v>
      </c>
      <c r="I73" s="64"/>
      <c r="J73" s="39">
        <f t="shared" si="16"/>
        <v>0</v>
      </c>
      <c r="K73" s="33" t="e">
        <f t="shared" si="17"/>
        <v>#DIV/0!</v>
      </c>
    </row>
    <row r="74" spans="1:11" ht="12.75">
      <c r="A74" s="65"/>
      <c r="B74" s="105"/>
      <c r="C74" s="106"/>
      <c r="D74" s="107"/>
      <c r="E74" s="24">
        <v>0</v>
      </c>
      <c r="F74" s="26">
        <v>0</v>
      </c>
      <c r="G74" s="27">
        <v>0</v>
      </c>
      <c r="H74" s="57">
        <f t="shared" si="15"/>
        <v>0</v>
      </c>
      <c r="I74" s="64"/>
      <c r="J74" s="39">
        <f t="shared" si="16"/>
        <v>0</v>
      </c>
      <c r="K74" s="33" t="e">
        <f t="shared" si="17"/>
        <v>#DIV/0!</v>
      </c>
    </row>
    <row r="75" spans="1:11" ht="12.75">
      <c r="A75" s="65"/>
      <c r="B75" s="105"/>
      <c r="C75" s="106"/>
      <c r="D75" s="107"/>
      <c r="E75" s="24">
        <v>0</v>
      </c>
      <c r="F75" s="26">
        <v>0</v>
      </c>
      <c r="G75" s="27">
        <v>0</v>
      </c>
      <c r="H75" s="57">
        <f t="shared" si="15"/>
        <v>0</v>
      </c>
      <c r="I75" s="64"/>
      <c r="J75" s="39">
        <f t="shared" si="16"/>
        <v>0</v>
      </c>
      <c r="K75" s="33" t="e">
        <f>SUM(J75/F75)</f>
        <v>#DIV/0!</v>
      </c>
    </row>
    <row r="76" spans="1:11" ht="12.75">
      <c r="A76" s="16"/>
      <c r="B76" s="105"/>
      <c r="C76" s="106"/>
      <c r="D76" s="107"/>
      <c r="E76" s="24">
        <v>0</v>
      </c>
      <c r="F76" s="26">
        <v>0</v>
      </c>
      <c r="G76" s="27">
        <v>0</v>
      </c>
      <c r="H76" s="57">
        <f t="shared" si="15"/>
        <v>0</v>
      </c>
      <c r="I76" s="64"/>
      <c r="J76" s="39">
        <f t="shared" si="16"/>
        <v>0</v>
      </c>
      <c r="K76" s="33" t="e">
        <f t="shared" si="17"/>
        <v>#DIV/0!</v>
      </c>
    </row>
    <row r="77" spans="1:11" ht="12.75">
      <c r="A77" s="40"/>
      <c r="B77" s="41"/>
      <c r="C77" s="41"/>
      <c r="D77" s="42" t="s">
        <v>2</v>
      </c>
      <c r="E77" s="63">
        <f>SUM(E63:E76)</f>
        <v>0</v>
      </c>
      <c r="F77" s="44">
        <f>SUM(F63:F76)</f>
        <v>0</v>
      </c>
      <c r="G77" s="45">
        <f>SUM(G63:G76)</f>
        <v>0</v>
      </c>
      <c r="H77" s="43">
        <f>SUM(H63:H76)</f>
        <v>0</v>
      </c>
      <c r="I77" s="80"/>
      <c r="J77" s="50">
        <f>SUM(J63:J76)</f>
        <v>0</v>
      </c>
      <c r="K77" s="51" t="e">
        <f>SUM(J77/F77)</f>
        <v>#DIV/0!</v>
      </c>
    </row>
    <row r="78" spans="1:11" ht="12.75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</row>
    <row r="79" spans="1:11" ht="13.5" thickBot="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</row>
    <row r="80" spans="1:11" ht="16.5" thickBot="1">
      <c r="A80" s="135" t="s">
        <v>18</v>
      </c>
      <c r="B80" s="136"/>
      <c r="C80" s="136"/>
      <c r="D80" s="136"/>
      <c r="E80" s="136"/>
      <c r="F80" s="136"/>
      <c r="G80" s="136"/>
      <c r="H80" s="136"/>
      <c r="I80" s="136"/>
      <c r="J80" s="136"/>
      <c r="K80" s="137"/>
    </row>
    <row r="81" spans="1:15" ht="12.75">
      <c r="A81" s="138" t="s">
        <v>19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40"/>
    </row>
    <row r="82" spans="1:15" ht="67.5">
      <c r="A82" s="34" t="s">
        <v>12</v>
      </c>
      <c r="B82" s="132" t="s">
        <v>34</v>
      </c>
      <c r="C82" s="133"/>
      <c r="D82" s="134"/>
      <c r="E82" s="35" t="s">
        <v>1</v>
      </c>
      <c r="F82" s="36" t="s">
        <v>43</v>
      </c>
      <c r="G82" s="37" t="s">
        <v>44</v>
      </c>
      <c r="H82" s="35" t="s">
        <v>13</v>
      </c>
      <c r="I82" s="35" t="s">
        <v>14</v>
      </c>
      <c r="J82" s="38" t="s">
        <v>61</v>
      </c>
      <c r="K82" s="38" t="s">
        <v>62</v>
      </c>
    </row>
    <row r="83" spans="1:15" ht="12.75">
      <c r="A83" s="16"/>
      <c r="B83" s="105"/>
      <c r="C83" s="106"/>
      <c r="D83" s="107"/>
      <c r="E83" s="8">
        <v>0</v>
      </c>
      <c r="F83" s="9">
        <v>0</v>
      </c>
      <c r="G83" s="10">
        <v>0</v>
      </c>
      <c r="H83" s="3">
        <f>SUM(E83-G83)</f>
        <v>0</v>
      </c>
      <c r="I83" s="62"/>
      <c r="J83" s="39">
        <f>SUM(G83-F83)</f>
        <v>0</v>
      </c>
      <c r="K83" s="33" t="e">
        <f>SUM(J83/F83)</f>
        <v>#DIV/0!</v>
      </c>
    </row>
    <row r="84" spans="1:15" ht="12.75">
      <c r="A84" s="65"/>
      <c r="B84" s="105"/>
      <c r="C84" s="106"/>
      <c r="D84" s="107"/>
      <c r="E84" s="8">
        <v>0</v>
      </c>
      <c r="F84" s="9">
        <v>0</v>
      </c>
      <c r="G84" s="10">
        <v>0</v>
      </c>
      <c r="H84" s="3">
        <f t="shared" ref="H84:H90" si="18">SUM(E84-G84)</f>
        <v>0</v>
      </c>
      <c r="I84" s="66"/>
      <c r="J84" s="39">
        <f t="shared" ref="J84:J90" si="19">SUM(G84-F84)</f>
        <v>0</v>
      </c>
      <c r="K84" s="33" t="e">
        <f t="shared" ref="K84:K90" si="20">SUM(J84/F84)</f>
        <v>#DIV/0!</v>
      </c>
    </row>
    <row r="85" spans="1:15" ht="12.75">
      <c r="A85" s="65"/>
      <c r="B85" s="105"/>
      <c r="C85" s="106"/>
      <c r="D85" s="107"/>
      <c r="E85" s="8">
        <v>0</v>
      </c>
      <c r="F85" s="9">
        <v>0</v>
      </c>
      <c r="G85" s="10">
        <v>0</v>
      </c>
      <c r="H85" s="3">
        <f t="shared" si="18"/>
        <v>0</v>
      </c>
      <c r="I85" s="66"/>
      <c r="J85" s="39">
        <f t="shared" si="19"/>
        <v>0</v>
      </c>
      <c r="K85" s="33" t="e">
        <f t="shared" si="20"/>
        <v>#DIV/0!</v>
      </c>
    </row>
    <row r="86" spans="1:15" ht="12.75">
      <c r="A86" s="65"/>
      <c r="B86" s="105"/>
      <c r="C86" s="106"/>
      <c r="D86" s="107"/>
      <c r="E86" s="8">
        <v>0</v>
      </c>
      <c r="F86" s="9">
        <v>0</v>
      </c>
      <c r="G86" s="10">
        <v>0</v>
      </c>
      <c r="H86" s="3">
        <f t="shared" si="18"/>
        <v>0</v>
      </c>
      <c r="I86" s="66"/>
      <c r="J86" s="39">
        <f t="shared" si="19"/>
        <v>0</v>
      </c>
      <c r="K86" s="33" t="e">
        <f t="shared" si="20"/>
        <v>#DIV/0!</v>
      </c>
    </row>
    <row r="87" spans="1:15" ht="12.75">
      <c r="A87" s="65"/>
      <c r="B87" s="105"/>
      <c r="C87" s="106"/>
      <c r="D87" s="107"/>
      <c r="E87" s="8">
        <v>0</v>
      </c>
      <c r="F87" s="9">
        <v>0</v>
      </c>
      <c r="G87" s="10">
        <v>0</v>
      </c>
      <c r="H87" s="3">
        <v>0</v>
      </c>
      <c r="I87" s="66"/>
      <c r="J87" s="39">
        <f t="shared" si="19"/>
        <v>0</v>
      </c>
      <c r="K87" s="33" t="e">
        <f t="shared" si="20"/>
        <v>#DIV/0!</v>
      </c>
    </row>
    <row r="88" spans="1:15" ht="12.75">
      <c r="A88" s="65"/>
      <c r="B88" s="105"/>
      <c r="C88" s="106"/>
      <c r="D88" s="107"/>
      <c r="E88" s="8">
        <v>0</v>
      </c>
      <c r="F88" s="9">
        <v>0</v>
      </c>
      <c r="G88" s="10">
        <v>0</v>
      </c>
      <c r="H88" s="3">
        <f t="shared" si="18"/>
        <v>0</v>
      </c>
      <c r="I88" s="66"/>
      <c r="J88" s="39">
        <f t="shared" si="19"/>
        <v>0</v>
      </c>
      <c r="K88" s="33" t="e">
        <f t="shared" si="20"/>
        <v>#DIV/0!</v>
      </c>
    </row>
    <row r="89" spans="1:15" ht="12.75">
      <c r="A89" s="65"/>
      <c r="B89" s="105"/>
      <c r="C89" s="106"/>
      <c r="D89" s="107"/>
      <c r="E89" s="8">
        <v>0</v>
      </c>
      <c r="F89" s="9">
        <v>0</v>
      </c>
      <c r="G89" s="10">
        <v>0</v>
      </c>
      <c r="H89" s="3">
        <f t="shared" si="18"/>
        <v>0</v>
      </c>
      <c r="I89" s="66"/>
      <c r="J89" s="39">
        <f t="shared" si="19"/>
        <v>0</v>
      </c>
      <c r="K89" s="33" t="e">
        <f t="shared" si="20"/>
        <v>#DIV/0!</v>
      </c>
    </row>
    <row r="90" spans="1:15" ht="12.75">
      <c r="A90" s="16"/>
      <c r="B90" s="105"/>
      <c r="C90" s="106"/>
      <c r="D90" s="107"/>
      <c r="E90" s="8">
        <v>0</v>
      </c>
      <c r="F90" s="9">
        <v>0</v>
      </c>
      <c r="G90" s="10">
        <v>0</v>
      </c>
      <c r="H90" s="3">
        <f t="shared" si="18"/>
        <v>0</v>
      </c>
      <c r="I90" s="62"/>
      <c r="J90" s="39">
        <f t="shared" si="19"/>
        <v>0</v>
      </c>
      <c r="K90" s="33" t="e">
        <f t="shared" si="20"/>
        <v>#DIV/0!</v>
      </c>
    </row>
    <row r="91" spans="1:15" ht="12.75">
      <c r="A91" s="40"/>
      <c r="B91" s="41"/>
      <c r="C91" s="41"/>
      <c r="D91" s="42" t="s">
        <v>2</v>
      </c>
      <c r="E91" s="43">
        <f>SUM(E83:E90)</f>
        <v>0</v>
      </c>
      <c r="F91" s="44">
        <f>SUM(F83:F90)</f>
        <v>0</v>
      </c>
      <c r="G91" s="45">
        <f>SUM(G83:G90)</f>
        <v>0</v>
      </c>
      <c r="H91" s="43">
        <f>SUM(H83:H90)</f>
        <v>0</v>
      </c>
      <c r="I91" s="80"/>
      <c r="J91" s="50">
        <f>SUM(J83:J90)</f>
        <v>0</v>
      </c>
      <c r="K91" s="51" t="e">
        <f>SUM(J91/F91)</f>
        <v>#DIV/0!</v>
      </c>
    </row>
    <row r="92" spans="1:15" ht="27" customHeight="1">
      <c r="A92" s="148" t="s">
        <v>20</v>
      </c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O92" s="86"/>
    </row>
    <row r="93" spans="1:15" ht="14.45" customHeight="1">
      <c r="A93" s="149" t="s">
        <v>8</v>
      </c>
      <c r="B93" s="149"/>
      <c r="C93" s="149"/>
      <c r="D93" s="149"/>
      <c r="E93" s="149"/>
      <c r="F93" s="149"/>
      <c r="G93" s="149"/>
      <c r="H93" s="58">
        <f>SUM(G77+G59+G49+G38+G28+G16)</f>
        <v>0</v>
      </c>
      <c r="I93" s="77"/>
      <c r="J93" s="77"/>
      <c r="K93" s="77"/>
    </row>
    <row r="94" spans="1:15" ht="12.75">
      <c r="A94" s="130" t="s">
        <v>9</v>
      </c>
      <c r="B94" s="130"/>
      <c r="C94" s="130"/>
      <c r="D94" s="130"/>
      <c r="E94" s="130"/>
      <c r="F94" s="130"/>
      <c r="G94" s="130"/>
      <c r="H94" s="45">
        <f>SUM(G91)</f>
        <v>0</v>
      </c>
      <c r="I94" s="77"/>
      <c r="J94" s="77"/>
      <c r="K94" s="77"/>
    </row>
    <row r="95" spans="1:15" ht="12.75">
      <c r="A95" s="131" t="s">
        <v>3</v>
      </c>
      <c r="B95" s="131"/>
      <c r="C95" s="131"/>
      <c r="D95" s="131"/>
      <c r="E95" s="131"/>
      <c r="F95" s="131"/>
      <c r="G95" s="131"/>
      <c r="H95" s="59">
        <f>SUM(H93+H94)</f>
        <v>0</v>
      </c>
      <c r="I95" s="77"/>
      <c r="J95" s="77"/>
      <c r="K95" s="77"/>
    </row>
    <row r="96" spans="1:15" ht="14.45" customHeight="1">
      <c r="A96" s="141" t="s">
        <v>11</v>
      </c>
      <c r="B96" s="142"/>
      <c r="C96" s="142"/>
      <c r="D96" s="142"/>
      <c r="E96" s="142"/>
      <c r="F96" s="142"/>
      <c r="G96" s="143"/>
      <c r="H96" s="60">
        <f>SUM(H95-H3)</f>
        <v>0</v>
      </c>
      <c r="I96" s="87"/>
      <c r="J96" s="87"/>
      <c r="K96" s="87"/>
    </row>
    <row r="97" spans="1:15" ht="14.45" customHeight="1">
      <c r="A97" s="141" t="s">
        <v>63</v>
      </c>
      <c r="B97" s="142"/>
      <c r="C97" s="142"/>
      <c r="D97" s="142"/>
      <c r="E97" s="142"/>
      <c r="F97" s="142"/>
      <c r="G97" s="143"/>
      <c r="H97" s="60" t="e">
        <f>SUM(K91+K77+K59+K49+K38+K28+K16)</f>
        <v>#DIV/0!</v>
      </c>
      <c r="I97" s="28" t="e">
        <f>SUM(H97/H95)</f>
        <v>#DIV/0!</v>
      </c>
      <c r="J97" s="87"/>
      <c r="K97" s="87"/>
    </row>
    <row r="98" spans="1:15" ht="12.75">
      <c r="A98" s="131" t="s">
        <v>4</v>
      </c>
      <c r="B98" s="131"/>
      <c r="C98" s="131"/>
      <c r="D98" s="131"/>
      <c r="E98" s="131"/>
      <c r="F98" s="131"/>
      <c r="G98" s="131"/>
      <c r="H98" s="4" t="e">
        <f>SUM(H93/H95)</f>
        <v>#DIV/0!</v>
      </c>
      <c r="I98" s="77"/>
      <c r="J98" s="77"/>
      <c r="K98" s="77"/>
    </row>
    <row r="99" spans="1:15" ht="12.75">
      <c r="A99" s="131" t="s">
        <v>5</v>
      </c>
      <c r="B99" s="131"/>
      <c r="C99" s="131"/>
      <c r="D99" s="131"/>
      <c r="E99" s="131"/>
      <c r="F99" s="131"/>
      <c r="G99" s="131"/>
      <c r="H99" s="4" t="e">
        <f>SUM(H94/H95)</f>
        <v>#DIV/0!</v>
      </c>
      <c r="I99" s="77"/>
      <c r="J99" s="77"/>
      <c r="K99" s="77"/>
    </row>
    <row r="100" spans="1:15" ht="12.75">
      <c r="A100" s="144" t="s">
        <v>10</v>
      </c>
      <c r="B100" s="145"/>
      <c r="C100" s="145"/>
      <c r="D100" s="145"/>
      <c r="E100" s="145"/>
      <c r="F100" s="145"/>
      <c r="G100" s="146"/>
      <c r="H100" s="61" t="e">
        <f>SUM(H98+H99)</f>
        <v>#DIV/0!</v>
      </c>
      <c r="I100" s="88"/>
      <c r="J100" s="88"/>
      <c r="K100" s="88"/>
    </row>
    <row r="101" spans="1:15" ht="12.75">
      <c r="A101" s="147" t="s">
        <v>50</v>
      </c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</row>
    <row r="102" spans="1:15" ht="12.75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</row>
    <row r="103" spans="1:15" ht="1.5" customHeight="1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</row>
    <row r="104" spans="1:15" ht="21" customHeight="1">
      <c r="A104" s="31" t="s">
        <v>66</v>
      </c>
      <c r="B104" s="31">
        <f>A106</f>
        <v>0</v>
      </c>
      <c r="C104" s="128" t="s">
        <v>67</v>
      </c>
      <c r="D104" s="128"/>
      <c r="E104" s="128"/>
      <c r="F104" s="128"/>
      <c r="G104" s="128"/>
      <c r="H104" s="128"/>
      <c r="I104" s="128"/>
      <c r="J104" s="128"/>
      <c r="K104" s="128"/>
    </row>
    <row r="105" spans="1:15" ht="14.45" customHeight="1">
      <c r="A105" s="165" t="s">
        <v>65</v>
      </c>
      <c r="B105" s="166"/>
      <c r="C105" s="166"/>
      <c r="D105" s="166"/>
      <c r="E105" s="167"/>
      <c r="F105" s="165" t="s">
        <v>6</v>
      </c>
      <c r="G105" s="166"/>
      <c r="H105" s="167"/>
    </row>
    <row r="106" spans="1:15" ht="32.25" customHeight="1">
      <c r="A106" s="168"/>
      <c r="B106" s="169"/>
      <c r="C106" s="169"/>
      <c r="D106" s="169"/>
      <c r="E106" s="170"/>
      <c r="F106" s="168"/>
      <c r="G106" s="169"/>
      <c r="H106" s="170"/>
      <c r="J106" s="30"/>
      <c r="K106" s="30"/>
      <c r="L106" s="30"/>
      <c r="M106" s="30"/>
      <c r="N106" s="30"/>
    </row>
    <row r="107" spans="1:15" ht="15">
      <c r="A107" s="31"/>
      <c r="B107" s="31"/>
      <c r="C107" s="31"/>
      <c r="D107" s="31"/>
      <c r="L107" s="30"/>
      <c r="M107" s="30"/>
      <c r="N107" s="30"/>
      <c r="O107" s="30"/>
    </row>
    <row r="108" spans="1:15" ht="15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30"/>
      <c r="M108" s="30"/>
      <c r="N108" s="30"/>
      <c r="O108" s="30"/>
    </row>
    <row r="109" spans="1:15" ht="15">
      <c r="A109" s="31"/>
      <c r="B109" s="31"/>
      <c r="C109" s="31"/>
      <c r="D109" s="31"/>
      <c r="E109" s="30"/>
      <c r="F109" s="30"/>
      <c r="G109" s="30"/>
      <c r="H109" s="30"/>
      <c r="I109" s="30"/>
      <c r="J109" s="30"/>
      <c r="K109" s="30"/>
      <c r="N109" s="31"/>
    </row>
    <row r="110" spans="1:15" ht="15" hidden="1">
      <c r="A110" s="31"/>
      <c r="B110" s="31"/>
      <c r="C110" s="31"/>
      <c r="D110" s="89"/>
      <c r="E110" s="30"/>
      <c r="F110" s="30"/>
      <c r="G110" s="30"/>
      <c r="H110" s="30"/>
      <c r="I110" s="30"/>
      <c r="J110" s="30"/>
      <c r="K110" s="30"/>
    </row>
    <row r="111" spans="1:15" ht="15" hidden="1">
      <c r="A111" s="31"/>
      <c r="B111" s="31"/>
      <c r="C111" s="31"/>
      <c r="D111" s="89"/>
      <c r="E111" s="30"/>
      <c r="F111" s="30"/>
      <c r="G111" s="30"/>
      <c r="H111" s="30"/>
      <c r="I111" s="30"/>
      <c r="J111" s="30"/>
      <c r="K111" s="30"/>
    </row>
    <row r="112" spans="1:15" ht="12.75" hidden="1">
      <c r="A112" s="31"/>
      <c r="B112" s="31"/>
      <c r="C112" s="31"/>
    </row>
    <row r="113" ht="12.75" hidden="1"/>
    <row r="114" ht="12.75" hidden="1"/>
    <row r="115" ht="12.75" hidden="1"/>
    <row r="116" ht="12.75" hidden="1"/>
    <row r="117" ht="12.75" hidden="1"/>
    <row r="118" ht="12.6" hidden="1" customHeight="1"/>
    <row r="119" ht="12.6" hidden="1" customHeight="1"/>
    <row r="120" ht="12.6" hidden="1" customHeight="1"/>
    <row r="121" ht="12.6" hidden="1" customHeight="1"/>
    <row r="122" ht="12.6" hidden="1" customHeight="1"/>
    <row r="123" ht="12.6" hidden="1" customHeight="1"/>
    <row r="124" ht="12.6" hidden="1" customHeight="1"/>
    <row r="125" ht="12.6" hidden="1" customHeight="1"/>
    <row r="126" ht="12.6" hidden="1" customHeight="1"/>
    <row r="127" ht="12.6" hidden="1" customHeight="1"/>
    <row r="128" ht="12.6" hidden="1" customHeight="1"/>
    <row r="129" ht="12.6" hidden="1" customHeight="1"/>
    <row r="130" ht="12.6" hidden="1" customHeight="1"/>
    <row r="131" ht="12.6" hidden="1" customHeight="1"/>
    <row r="132" ht="12.6" hidden="1" customHeight="1"/>
    <row r="133" ht="12.6" hidden="1" customHeight="1"/>
    <row r="134" ht="12.6" hidden="1" customHeight="1"/>
    <row r="135" ht="12.6" hidden="1" customHeight="1"/>
    <row r="136" ht="0" hidden="1" customHeight="1"/>
    <row r="137" ht="0" hidden="1" customHeight="1"/>
    <row r="138" ht="0" hidden="1" customHeight="1"/>
    <row r="139" ht="0" hidden="1" customHeight="1"/>
    <row r="140" ht="0" hidden="1" customHeight="1"/>
    <row r="141" ht="0" hidden="1" customHeight="1"/>
    <row r="142" ht="0" hidden="1" customHeight="1"/>
    <row r="143" ht="0" hidden="1" customHeight="1"/>
    <row r="144" ht="0" hidden="1" customHeight="1"/>
    <row r="145" ht="0" hidden="1" customHeight="1"/>
    <row r="146" ht="0" hidden="1" customHeight="1"/>
    <row r="147" ht="0" hidden="1" customHeight="1"/>
    <row r="148" ht="0" hidden="1" customHeight="1"/>
    <row r="149" ht="0" hidden="1" customHeight="1"/>
    <row r="150" ht="0" hidden="1" customHeight="1"/>
    <row r="151" ht="0" hidden="1" customHeight="1"/>
    <row r="152" ht="0" hidden="1" customHeight="1"/>
    <row r="153" ht="0" hidden="1" customHeight="1"/>
  </sheetData>
  <sheetProtection algorithmName="SHA-512" hashValue="fzhkSPr95iT7p6tFWoALXNQL4Pjr7PNx0OgAWpdIEU0nDgqtXxL4XTyKK0YIMfbCEJfHctl/I3GMXRDde6ndJA==" saltValue="aReT/Tgj1kezFrL9+lxrQQ==" spinCount="100000" sheet="1" objects="1" scenarios="1" selectLockedCells="1"/>
  <protectedRanges>
    <protectedRange algorithmName="SHA-512" hashValue="AXdp7K9BzvZzNjK17KB36R8WWk2jrjz1DrPqfP4ii1fFcYC4FR6MXfO1i/VDCJgSawAMxshNiX9E+zCB7PLCaw==" saltValue="pQWTtRmz/PN4CHyShTR3nQ==" spinCount="100000" sqref="A6:K6 A80:K80" name="Raspon1"/>
  </protectedRanges>
  <dataConsolidate link="1"/>
  <mergeCells count="78">
    <mergeCell ref="H3:K3"/>
    <mergeCell ref="E3:G3"/>
    <mergeCell ref="B58:D58"/>
    <mergeCell ref="A105:E105"/>
    <mergeCell ref="F105:H105"/>
    <mergeCell ref="B45:D45"/>
    <mergeCell ref="A5:K5"/>
    <mergeCell ref="B53:D53"/>
    <mergeCell ref="B54:D54"/>
    <mergeCell ref="B43:D43"/>
    <mergeCell ref="B82:D82"/>
    <mergeCell ref="A61:K61"/>
    <mergeCell ref="B41:D41"/>
    <mergeCell ref="B42:D42"/>
    <mergeCell ref="B34:D34"/>
    <mergeCell ref="B35:D35"/>
    <mergeCell ref="A108:K108"/>
    <mergeCell ref="A97:G97"/>
    <mergeCell ref="A106:E106"/>
    <mergeCell ref="F106:H106"/>
    <mergeCell ref="A100:G100"/>
    <mergeCell ref="A101:K101"/>
    <mergeCell ref="A92:K92"/>
    <mergeCell ref="A93:G93"/>
    <mergeCell ref="A1:K2"/>
    <mergeCell ref="A6:K6"/>
    <mergeCell ref="A7:K7"/>
    <mergeCell ref="A17:K17"/>
    <mergeCell ref="B52:D52"/>
    <mergeCell ref="A18:K18"/>
    <mergeCell ref="A30:K30"/>
    <mergeCell ref="B31:D31"/>
    <mergeCell ref="A51:K51"/>
    <mergeCell ref="A40:K40"/>
    <mergeCell ref="B32:D32"/>
    <mergeCell ref="B33:D33"/>
    <mergeCell ref="B73:D73"/>
    <mergeCell ref="B74:D74"/>
    <mergeCell ref="B75:D75"/>
    <mergeCell ref="B90:D90"/>
    <mergeCell ref="A96:G96"/>
    <mergeCell ref="B68:D68"/>
    <mergeCell ref="B69:D69"/>
    <mergeCell ref="B70:D70"/>
    <mergeCell ref="B71:D71"/>
    <mergeCell ref="B72:D72"/>
    <mergeCell ref="B37:D37"/>
    <mergeCell ref="B44:D44"/>
    <mergeCell ref="B46:D46"/>
    <mergeCell ref="B47:D47"/>
    <mergeCell ref="A102:K103"/>
    <mergeCell ref="A94:G94"/>
    <mergeCell ref="A95:G95"/>
    <mergeCell ref="A98:G98"/>
    <mergeCell ref="A99:G99"/>
    <mergeCell ref="B83:D83"/>
    <mergeCell ref="B84:D84"/>
    <mergeCell ref="B62:D62"/>
    <mergeCell ref="B76:D76"/>
    <mergeCell ref="A80:K80"/>
    <mergeCell ref="A81:K81"/>
    <mergeCell ref="B67:D67"/>
    <mergeCell ref="A29:K29"/>
    <mergeCell ref="C104:K104"/>
    <mergeCell ref="B55:D55"/>
    <mergeCell ref="B56:D56"/>
    <mergeCell ref="B57:D57"/>
    <mergeCell ref="B85:D85"/>
    <mergeCell ref="B86:D86"/>
    <mergeCell ref="B87:D87"/>
    <mergeCell ref="B88:D88"/>
    <mergeCell ref="B89:D89"/>
    <mergeCell ref="B48:D48"/>
    <mergeCell ref="B63:D63"/>
    <mergeCell ref="B64:D64"/>
    <mergeCell ref="B65:D65"/>
    <mergeCell ref="B66:D66"/>
    <mergeCell ref="B36:D36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 xml:space="preserve">&amp;C&amp;10OBRAZAC - FINANCIJSKO IZVJEŠĆE 2025 - KULTURA 
 GRAD PULA-POLA
</oddHeader>
    <oddFooter>&amp;C&amp;"Tims,Regular"&amp;10Upravni odjel za kulturu Grada Pule-Pola
&amp;K00+000obrazac pripremila Jasmina Nina Kamber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 1</vt:lpstr>
      <vt:lpstr>STR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Kamber Jasmina Nina</dc:creator>
  <cp:keywords>Nina;Jasmina Nina Kamber</cp:keywords>
  <cp:lastModifiedBy>Kamber Jasmina Nina</cp:lastModifiedBy>
  <cp:lastPrinted>2025-07-01T06:44:34Z</cp:lastPrinted>
  <dcterms:created xsi:type="dcterms:W3CDTF">2024-02-21T08:33:10Z</dcterms:created>
  <dcterms:modified xsi:type="dcterms:W3CDTF">2025-07-01T08:52:26Z</dcterms:modified>
</cp:coreProperties>
</file>